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in 2026" sheetId="1" r:id="rId4"/>
  </sheets>
  <definedNames>
    <definedName name="_xlnm.Print_Titles" localSheetId="0">'Juin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Q11" authorId="0">
      <text>
        <r>
          <t xml:space="preserve">En formation (FX)</t>
        </r>
      </text>
    </comment>
    <comment ref="R11" authorId="0">
      <text>
        <r>
          <t xml:space="preserve">En formation (FX)</t>
        </r>
      </text>
    </comment>
    <comment ref="S11" authorId="0">
      <text>
        <r>
          <t xml:space="preserve">En formation (FX)</t>
        </r>
      </text>
    </comment>
    <comment ref="X11" authorId="0">
      <text>
        <r>
          <t xml:space="preserve">En formation (FX)</t>
        </r>
      </text>
    </comment>
    <comment ref="Z11" authorId="0">
      <text>
        <r>
          <t xml:space="preserve">En formation (FX)</t>
        </r>
      </text>
    </comment>
    <comment ref="AA11" authorId="0">
      <text>
        <r>
          <t xml:space="preserve">En formation (FX)</t>
        </r>
      </text>
    </comment>
    <comment ref="AF11" authorId="0">
      <text>
        <r>
          <t xml:space="preserve">En formation (FX)</t>
        </r>
      </text>
    </comment>
    <comment ref="AE17" authorId="0">
      <text>
        <r>
          <t xml:space="preserve">En formation (FX)</t>
        </r>
      </text>
    </comment>
    <comment ref="AF17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<sst xmlns="http://schemas.openxmlformats.org/spreadsheetml/2006/main" uniqueCount="122">
  <si>
    <t>JUIN 2026</t>
  </si>
  <si>
    <t>dim 31</t>
  </si>
  <si>
    <t>lun 01</t>
  </si>
  <si>
    <t>mar 02</t>
  </si>
  <si>
    <t>mer 03</t>
  </si>
  <si>
    <t>jeu 04</t>
  </si>
  <si>
    <t>ven 05</t>
  </si>
  <si>
    <t>sam 06</t>
  </si>
  <si>
    <t>dim 07</t>
  </si>
  <si>
    <t>lun 08</t>
  </si>
  <si>
    <t>mar 09</t>
  </si>
  <si>
    <t>mer 10</t>
  </si>
  <si>
    <t>jeu 11</t>
  </si>
  <si>
    <t>ven 12</t>
  </si>
  <si>
    <t>sam 13</t>
  </si>
  <si>
    <t>dim 14</t>
  </si>
  <si>
    <t>lun 15</t>
  </si>
  <si>
    <t>mar 16</t>
  </si>
  <si>
    <t>mer 17</t>
  </si>
  <si>
    <t>jeu 18</t>
  </si>
  <si>
    <t>ven 19</t>
  </si>
  <si>
    <t>sam 20</t>
  </si>
  <si>
    <t>dim 21</t>
  </si>
  <si>
    <t>lun 22</t>
  </si>
  <si>
    <t>mar 23</t>
  </si>
  <si>
    <t>mer 24</t>
  </si>
  <si>
    <t>jeu 25</t>
  </si>
  <si>
    <t>ven 26</t>
  </si>
  <si>
    <t>sam 27</t>
  </si>
  <si>
    <t>dim 28</t>
  </si>
  <si>
    <t>lun 29</t>
  </si>
  <si>
    <t>mar 30</t>
  </si>
  <si>
    <t>Aide-Opératoire</t>
  </si>
  <si>
    <t>21h</t>
  </si>
  <si>
    <t>Après-midi</t>
  </si>
  <si>
    <t>Détaché</t>
  </si>
  <si>
    <t>MAINT + CQ</t>
  </si>
  <si>
    <t>S. BENEDDINE</t>
  </si>
  <si>
    <t>V9S10</t>
  </si>
  <si>
    <t>V2</t>
  </si>
  <si>
    <t>S4</t>
  </si>
  <si>
    <t>LV6</t>
  </si>
  <si>
    <t>V1</t>
  </si>
  <si>
    <t>V9S9</t>
  </si>
  <si>
    <t>RH</t>
  </si>
  <si>
    <t>V4</t>
  </si>
  <si>
    <t>VA</t>
  </si>
  <si>
    <t>G2</t>
  </si>
  <si>
    <t>L</t>
  </si>
  <si>
    <t>V3</t>
  </si>
  <si>
    <t>V9S8</t>
  </si>
  <si>
    <t>V6</t>
  </si>
  <si>
    <t>RT</t>
  </si>
  <si>
    <t>L. BORDES</t>
  </si>
  <si>
    <t>AST</t>
  </si>
  <si>
    <t>AJR</t>
  </si>
  <si>
    <t>V4O</t>
  </si>
  <si>
    <t>V9A</t>
  </si>
  <si>
    <t>A2</t>
  </si>
  <si>
    <t>V6O</t>
  </si>
  <si>
    <t>C. BOZZO</t>
  </si>
  <si>
    <t>A1</t>
  </si>
  <si>
    <t>C. CLAVERY</t>
  </si>
  <si>
    <t>P</t>
  </si>
  <si>
    <t>C. DAUDET</t>
  </si>
  <si>
    <t>G1</t>
  </si>
  <si>
    <t>F. DELALANDE</t>
  </si>
  <si>
    <t>N. DELESTAPIS</t>
  </si>
  <si>
    <t>CA</t>
  </si>
  <si>
    <t>R. DUQUENNOY</t>
  </si>
  <si>
    <t>C. FILBET</t>
  </si>
  <si>
    <t>RC</t>
  </si>
  <si>
    <t>M. JEHANNO</t>
  </si>
  <si>
    <t>Z. LABEGUERIE</t>
  </si>
  <si>
    <t>E. LE TADIC</t>
  </si>
  <si>
    <t>H. LECLERQ</t>
  </si>
  <si>
    <t>F. LIMOUSIN</t>
  </si>
  <si>
    <t>DA</t>
  </si>
  <si>
    <t>PLAN</t>
  </si>
  <si>
    <t>J. LORIC</t>
  </si>
  <si>
    <t>F</t>
  </si>
  <si>
    <t>G. MARCHALAND</t>
  </si>
  <si>
    <t>T. MEHL</t>
  </si>
  <si>
    <t>M. NOIRET</t>
  </si>
  <si>
    <t>N. PASQUER</t>
  </si>
  <si>
    <t>A. RICAUD</t>
  </si>
  <si>
    <t>D. RODRIGUES</t>
  </si>
  <si>
    <t>E. SCAPPATICCI</t>
  </si>
  <si>
    <t>V. SOBREIRA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</si>
  <si>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</si>
  <si>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</si>
  <si>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</si>
  <si>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</si>
  <si>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</si>
  <si>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</si>
  <si>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</si>
  <si>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</si>
  <si>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N</t>
  </si>
  <si>
    <t>J. COMBALBERT</t>
  </si>
  <si>
    <t>F. LE PAUTREMAT</t>
  </si>
  <si>
    <t>MER NUIT</t>
  </si>
  <si>
    <t>A-L. BARDOT</t>
  </si>
  <si>
    <t>LV1</t>
  </si>
  <si>
    <t>VS</t>
  </si>
  <si>
    <t>V9</t>
  </si>
  <si>
    <t>G2P</t>
  </si>
  <si>
    <t>L2</t>
  </si>
  <si>
    <t>G2U</t>
  </si>
  <si>
    <t>M. DENIS</t>
  </si>
  <si>
    <t>A. GARCIO</t>
  </si>
  <si>
    <t>V2U</t>
  </si>
  <si>
    <t>R1</t>
  </si>
  <si>
    <t>HR</t>
  </si>
  <si>
    <t>HYG</t>
  </si>
  <si>
    <t>I. HELIX</t>
  </si>
  <si>
    <t>M. MICHELET</t>
  </si>
  <si>
    <t>TP</t>
  </si>
  <si>
    <t>IRM</t>
  </si>
  <si>
    <t>C. SALACROUP</t>
  </si>
  <si>
    <t>G1P</t>
  </si>
  <si>
    <t>A. SAYAD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</si>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</sst>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J42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3.7134" customWidth="true" style="0"/>
    <col min="34" max="34" width="3.7134" customWidth="true" style="0"/>
    <col min="35" max="35" width="3.7134" customWidth="true" style="0"/>
    <col min="36" max="36" width="3.7134" customWidth="true" style="0"/>
  </cols>
  <sheetData>
    <row r="1" spans="1:36" customHeight="1" ht="82.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2" t="s">
        <v>28</v>
      </c>
      <c r="AD1" s="2" t="s">
        <v>29</v>
      </c>
      <c r="AE1" s="3" t="s">
        <v>30</v>
      </c>
      <c r="AF1" s="3" t="s">
        <v>31</v>
      </c>
      <c r="AG1" s="13" t="s">
        <v>32</v>
      </c>
      <c r="AH1" s="3" t="s">
        <v>33</v>
      </c>
      <c r="AI1" s="3" t="s">
        <v>34</v>
      </c>
      <c r="AJ1" s="3" t="s">
        <v>35</v>
      </c>
    </row>
    <row r="2" spans="1:36">
      <c r="A2" s="10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4"/>
      <c r="AH2" s="4"/>
      <c r="AI2" s="4"/>
      <c r="AJ2" s="4"/>
    </row>
    <row r="3" spans="1:36">
      <c r="A3" s="11" t="s">
        <v>37</v>
      </c>
      <c r="B3" s="5"/>
      <c r="C3" s="7" t="s">
        <v>38</v>
      </c>
      <c r="D3" s="7" t="s">
        <v>39</v>
      </c>
      <c r="E3" s="7" t="s">
        <v>38</v>
      </c>
      <c r="F3" s="7" t="s">
        <v>40</v>
      </c>
      <c r="G3" s="7" t="s">
        <v>41</v>
      </c>
      <c r="H3" s="5"/>
      <c r="I3" s="5"/>
      <c r="J3" s="7" t="s">
        <v>42</v>
      </c>
      <c r="K3" s="7" t="s">
        <v>43</v>
      </c>
      <c r="L3" s="7" t="s">
        <v>44</v>
      </c>
      <c r="M3" s="7" t="s">
        <v>45</v>
      </c>
      <c r="N3" s="7" t="s">
        <v>46</v>
      </c>
      <c r="O3" s="5" t="s">
        <v>47</v>
      </c>
      <c r="P3" s="5" t="s">
        <v>47</v>
      </c>
      <c r="Q3" s="7" t="s">
        <v>48</v>
      </c>
      <c r="R3" s="7" t="s">
        <v>43</v>
      </c>
      <c r="S3" s="7" t="s">
        <v>44</v>
      </c>
      <c r="T3" s="7" t="s">
        <v>43</v>
      </c>
      <c r="U3" s="7" t="s">
        <v>49</v>
      </c>
      <c r="V3" s="5"/>
      <c r="W3" s="5"/>
      <c r="X3" s="7" t="s">
        <v>39</v>
      </c>
      <c r="Y3" s="7" t="s">
        <v>45</v>
      </c>
      <c r="Z3" s="7" t="s">
        <v>50</v>
      </c>
      <c r="AA3" s="7" t="s">
        <v>51</v>
      </c>
      <c r="AB3" s="7" t="s">
        <v>52</v>
      </c>
      <c r="AC3" s="5"/>
      <c r="AD3" s="5"/>
      <c r="AE3" s="7" t="s">
        <v>39</v>
      </c>
      <c r="AF3" s="7" t="s">
        <v>40</v>
      </c>
      <c r="AG3" s="15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</f>
      </c>
      <c r="AH3" s="7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</f>
      </c>
      <c r="AI3" s="7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</f>
      </c>
      <c r="AJ3" s="7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</f>
      </c>
    </row>
    <row r="4" spans="1:36">
      <c r="A4" s="11" t="s">
        <v>53</v>
      </c>
      <c r="B4" s="5" t="s">
        <v>54</v>
      </c>
      <c r="C4" s="7" t="s">
        <v>55</v>
      </c>
      <c r="D4" s="7" t="s">
        <v>56</v>
      </c>
      <c r="E4" s="7" t="s">
        <v>42</v>
      </c>
      <c r="F4" s="7" t="s">
        <v>50</v>
      </c>
      <c r="G4" s="7" t="s">
        <v>45</v>
      </c>
      <c r="H4" s="5"/>
      <c r="I4" s="5"/>
      <c r="J4" s="7" t="s">
        <v>48</v>
      </c>
      <c r="K4" s="7" t="s">
        <v>42</v>
      </c>
      <c r="L4" s="7" t="s">
        <v>56</v>
      </c>
      <c r="M4" s="7" t="s">
        <v>46</v>
      </c>
      <c r="N4" s="7" t="s">
        <v>57</v>
      </c>
      <c r="O4" s="5" t="s">
        <v>54</v>
      </c>
      <c r="P4" s="5" t="s">
        <v>54</v>
      </c>
      <c r="Q4" s="7" t="s">
        <v>55</v>
      </c>
      <c r="R4" s="7" t="s">
        <v>40</v>
      </c>
      <c r="S4" s="7" t="s">
        <v>43</v>
      </c>
      <c r="T4" s="7" t="s">
        <v>39</v>
      </c>
      <c r="U4" s="7" t="s">
        <v>58</v>
      </c>
      <c r="V4" s="5"/>
      <c r="W4" s="5"/>
      <c r="X4" s="7" t="s">
        <v>55</v>
      </c>
      <c r="Y4" s="7" t="s">
        <v>55</v>
      </c>
      <c r="Z4" s="7" t="s">
        <v>55</v>
      </c>
      <c r="AA4" s="7" t="s">
        <v>55</v>
      </c>
      <c r="AB4" s="7" t="s">
        <v>55</v>
      </c>
      <c r="AC4" s="5"/>
      <c r="AD4" s="5"/>
      <c r="AE4" s="7" t="s">
        <v>59</v>
      </c>
      <c r="AF4" s="7" t="s">
        <v>38</v>
      </c>
      <c r="AG4" s="15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</f>
      </c>
      <c r="AH4" s="7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</f>
      </c>
      <c r="AI4" s="7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</f>
      </c>
      <c r="AJ4" s="7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</f>
      </c>
    </row>
    <row r="5" spans="1:36">
      <c r="A5" s="11" t="s">
        <v>60</v>
      </c>
      <c r="B5" s="5"/>
      <c r="C5" s="7" t="s">
        <v>55</v>
      </c>
      <c r="D5" s="7" t="s">
        <v>52</v>
      </c>
      <c r="E5" s="7" t="s">
        <v>52</v>
      </c>
      <c r="F5" s="7" t="s">
        <v>52</v>
      </c>
      <c r="G5" s="7" t="s">
        <v>52</v>
      </c>
      <c r="H5" s="5"/>
      <c r="I5" s="5"/>
      <c r="J5" s="7" t="s">
        <v>46</v>
      </c>
      <c r="K5" s="7" t="s">
        <v>49</v>
      </c>
      <c r="L5" s="7" t="s">
        <v>48</v>
      </c>
      <c r="M5" s="7" t="s">
        <v>59</v>
      </c>
      <c r="N5" s="7" t="s">
        <v>61</v>
      </c>
      <c r="O5" s="5"/>
      <c r="P5" s="5"/>
      <c r="Q5" s="7" t="s">
        <v>56</v>
      </c>
      <c r="R5" s="7" t="s">
        <v>50</v>
      </c>
      <c r="S5" s="7" t="s">
        <v>49</v>
      </c>
      <c r="T5" s="7" t="s">
        <v>39</v>
      </c>
      <c r="U5" s="7" t="s">
        <v>46</v>
      </c>
      <c r="V5" s="5"/>
      <c r="W5" s="5"/>
      <c r="X5" s="7" t="s">
        <v>39</v>
      </c>
      <c r="Y5" s="7" t="s">
        <v>59</v>
      </c>
      <c r="Z5" s="7" t="s">
        <v>57</v>
      </c>
      <c r="AA5" s="7" t="s">
        <v>57</v>
      </c>
      <c r="AB5" s="7" t="s">
        <v>55</v>
      </c>
      <c r="AC5" s="5"/>
      <c r="AD5" s="5"/>
      <c r="AE5" s="7" t="s">
        <v>40</v>
      </c>
      <c r="AF5" s="7" t="s">
        <v>50</v>
      </c>
      <c r="AG5" s="15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</f>
      </c>
      <c r="AH5" s="7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</f>
      </c>
      <c r="AI5" s="7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</f>
      </c>
      <c r="AJ5" s="7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</f>
      </c>
    </row>
    <row r="6" spans="1:36">
      <c r="A6" s="11" t="s">
        <v>62</v>
      </c>
      <c r="B6" s="5"/>
      <c r="C6" s="7" t="s">
        <v>52</v>
      </c>
      <c r="D6" s="7" t="s">
        <v>42</v>
      </c>
      <c r="E6" s="7" t="s">
        <v>43</v>
      </c>
      <c r="F6" s="7" t="s">
        <v>39</v>
      </c>
      <c r="G6" s="7" t="s">
        <v>43</v>
      </c>
      <c r="H6" s="5"/>
      <c r="I6" s="5"/>
      <c r="J6" s="7" t="s">
        <v>61</v>
      </c>
      <c r="K6" s="7" t="s">
        <v>39</v>
      </c>
      <c r="L6" s="7" t="s">
        <v>63</v>
      </c>
      <c r="M6" s="7" t="s">
        <v>63</v>
      </c>
      <c r="N6" s="7" t="s">
        <v>56</v>
      </c>
      <c r="O6" s="5"/>
      <c r="P6" s="5"/>
      <c r="Q6" s="7" t="s">
        <v>52</v>
      </c>
      <c r="R6" s="7" t="s">
        <v>43</v>
      </c>
      <c r="S6" s="7" t="s">
        <v>42</v>
      </c>
      <c r="T6" s="7" t="s">
        <v>52</v>
      </c>
      <c r="U6" s="7" t="s">
        <v>52</v>
      </c>
      <c r="V6" s="5"/>
      <c r="W6" s="5"/>
      <c r="X6" s="7" t="s">
        <v>52</v>
      </c>
      <c r="Y6" s="7" t="s">
        <v>43</v>
      </c>
      <c r="Z6" s="7" t="s">
        <v>61</v>
      </c>
      <c r="AA6" s="7" t="s">
        <v>56</v>
      </c>
      <c r="AB6" s="7" t="s">
        <v>48</v>
      </c>
      <c r="AC6" s="5"/>
      <c r="AD6" s="5"/>
      <c r="AE6" s="7" t="s">
        <v>63</v>
      </c>
      <c r="AF6" s="7" t="s">
        <v>49</v>
      </c>
      <c r="AG6" s="15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</f>
      </c>
      <c r="AH6" s="7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</f>
      </c>
      <c r="AI6" s="7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</f>
      </c>
      <c r="AJ6" s="7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</f>
      </c>
    </row>
    <row r="7" spans="1:36">
      <c r="A7" s="11" t="s">
        <v>64</v>
      </c>
      <c r="B7" s="5"/>
      <c r="C7" s="7" t="s">
        <v>55</v>
      </c>
      <c r="D7" s="7" t="s">
        <v>55</v>
      </c>
      <c r="E7" s="7" t="s">
        <v>55</v>
      </c>
      <c r="F7" s="7" t="s">
        <v>55</v>
      </c>
      <c r="G7" s="7" t="s">
        <v>55</v>
      </c>
      <c r="H7" s="5"/>
      <c r="I7" s="5"/>
      <c r="J7" s="7" t="s">
        <v>55</v>
      </c>
      <c r="K7" s="7" t="s">
        <v>55</v>
      </c>
      <c r="L7" s="7" t="s">
        <v>55</v>
      </c>
      <c r="M7" s="7" t="s">
        <v>55</v>
      </c>
      <c r="N7" s="7" t="s">
        <v>55</v>
      </c>
      <c r="O7" s="5"/>
      <c r="P7" s="5"/>
      <c r="Q7" s="7" t="s">
        <v>46</v>
      </c>
      <c r="R7" s="7" t="s">
        <v>40</v>
      </c>
      <c r="S7" s="7" t="s">
        <v>44</v>
      </c>
      <c r="T7" s="7" t="s">
        <v>48</v>
      </c>
      <c r="U7" s="7" t="s">
        <v>59</v>
      </c>
      <c r="V7" s="5" t="s">
        <v>65</v>
      </c>
      <c r="W7" s="5" t="s">
        <v>47</v>
      </c>
      <c r="X7" s="7" t="s">
        <v>56</v>
      </c>
      <c r="Y7" s="7" t="s">
        <v>50</v>
      </c>
      <c r="Z7" s="7" t="s">
        <v>44</v>
      </c>
      <c r="AA7" s="7" t="s">
        <v>49</v>
      </c>
      <c r="AB7" s="7" t="s">
        <v>43</v>
      </c>
      <c r="AC7" s="5"/>
      <c r="AD7" s="5"/>
      <c r="AE7" s="7" t="s">
        <v>51</v>
      </c>
      <c r="AF7" s="7" t="s">
        <v>43</v>
      </c>
      <c r="AG7" s="15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</f>
      </c>
      <c r="AH7" s="7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</f>
      </c>
      <c r="AI7" s="7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</f>
      </c>
      <c r="AJ7" s="7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</f>
      </c>
    </row>
    <row r="8" spans="1:36">
      <c r="A8" s="11" t="s">
        <v>66</v>
      </c>
      <c r="B8" s="5"/>
      <c r="C8" s="7" t="s">
        <v>39</v>
      </c>
      <c r="D8" s="7" t="s">
        <v>38</v>
      </c>
      <c r="E8" s="7" t="s">
        <v>48</v>
      </c>
      <c r="F8" s="7" t="s">
        <v>46</v>
      </c>
      <c r="G8" s="7" t="s">
        <v>56</v>
      </c>
      <c r="H8" s="5"/>
      <c r="I8" s="5"/>
      <c r="J8" s="7" t="s">
        <v>49</v>
      </c>
      <c r="K8" s="7" t="s">
        <v>61</v>
      </c>
      <c r="L8" s="7" t="s">
        <v>38</v>
      </c>
      <c r="M8" s="7" t="s">
        <v>49</v>
      </c>
      <c r="N8" s="7" t="s">
        <v>55</v>
      </c>
      <c r="O8" s="5"/>
      <c r="P8" s="5"/>
      <c r="Q8" s="7" t="s">
        <v>55</v>
      </c>
      <c r="R8" s="7" t="s">
        <v>59</v>
      </c>
      <c r="S8" s="7" t="s">
        <v>48</v>
      </c>
      <c r="T8" s="7" t="s">
        <v>50</v>
      </c>
      <c r="U8" s="7" t="s">
        <v>43</v>
      </c>
      <c r="V8" s="5"/>
      <c r="W8" s="5"/>
      <c r="X8" s="7" t="s">
        <v>57</v>
      </c>
      <c r="Y8" s="7" t="s">
        <v>57</v>
      </c>
      <c r="Z8" s="7" t="s">
        <v>55</v>
      </c>
      <c r="AA8" s="7" t="s">
        <v>40</v>
      </c>
      <c r="AB8" s="7" t="s">
        <v>59</v>
      </c>
      <c r="AC8" s="5"/>
      <c r="AD8" s="5"/>
      <c r="AE8" s="7" t="s">
        <v>45</v>
      </c>
      <c r="AF8" s="7" t="s">
        <v>39</v>
      </c>
      <c r="AG8" s="15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</f>
      </c>
      <c r="AH8" s="7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</f>
      </c>
      <c r="AI8" s="7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</f>
      </c>
      <c r="AJ8" s="7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</f>
      </c>
    </row>
    <row r="9" spans="1:36">
      <c r="A9" s="11" t="s">
        <v>67</v>
      </c>
      <c r="B9" s="5" t="s">
        <v>65</v>
      </c>
      <c r="C9" s="7" t="s">
        <v>44</v>
      </c>
      <c r="D9" s="7" t="s">
        <v>50</v>
      </c>
      <c r="E9" s="7" t="s">
        <v>56</v>
      </c>
      <c r="F9" s="7" t="s">
        <v>43</v>
      </c>
      <c r="G9" s="7" t="s">
        <v>39</v>
      </c>
      <c r="H9" s="5"/>
      <c r="I9" s="5"/>
      <c r="J9" s="7" t="s">
        <v>68</v>
      </c>
      <c r="K9" s="7" t="s">
        <v>68</v>
      </c>
      <c r="L9" s="7" t="s">
        <v>68</v>
      </c>
      <c r="M9" s="7" t="s">
        <v>68</v>
      </c>
      <c r="N9" s="7" t="s">
        <v>68</v>
      </c>
      <c r="O9" s="5"/>
      <c r="P9" s="5"/>
      <c r="Q9" s="7" t="s">
        <v>52</v>
      </c>
      <c r="R9" s="7" t="s">
        <v>52</v>
      </c>
      <c r="S9" s="7" t="s">
        <v>52</v>
      </c>
      <c r="T9" s="7" t="s">
        <v>52</v>
      </c>
      <c r="U9" s="7" t="s">
        <v>52</v>
      </c>
      <c r="V9" s="5"/>
      <c r="W9" s="5"/>
      <c r="X9" s="7" t="s">
        <v>68</v>
      </c>
      <c r="Y9" s="7" t="s">
        <v>68</v>
      </c>
      <c r="Z9" s="7" t="s">
        <v>68</v>
      </c>
      <c r="AA9" s="7" t="s">
        <v>68</v>
      </c>
      <c r="AB9" s="7" t="s">
        <v>68</v>
      </c>
      <c r="AC9" s="5"/>
      <c r="AD9" s="5"/>
      <c r="AE9" s="7" t="s">
        <v>68</v>
      </c>
      <c r="AF9" s="7" t="s">
        <v>68</v>
      </c>
      <c r="AG9" s="15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</f>
      </c>
      <c r="AH9" s="7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</f>
      </c>
      <c r="AI9" s="7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</f>
      </c>
      <c r="AJ9" s="7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</f>
      </c>
    </row>
    <row r="10" spans="1:36">
      <c r="A10" s="11" t="s">
        <v>69</v>
      </c>
      <c r="B10" s="5"/>
      <c r="C10" s="7" t="s">
        <v>59</v>
      </c>
      <c r="D10" s="7" t="s">
        <v>45</v>
      </c>
      <c r="E10" s="7" t="s">
        <v>39</v>
      </c>
      <c r="F10" s="7" t="s">
        <v>42</v>
      </c>
      <c r="G10" s="7" t="s">
        <v>55</v>
      </c>
      <c r="H10" s="5"/>
      <c r="I10" s="5"/>
      <c r="J10" s="7" t="s">
        <v>55</v>
      </c>
      <c r="K10" s="7" t="s">
        <v>55</v>
      </c>
      <c r="L10" s="7" t="s">
        <v>50</v>
      </c>
      <c r="M10" s="7" t="s">
        <v>43</v>
      </c>
      <c r="N10" s="7" t="s">
        <v>38</v>
      </c>
      <c r="O10" s="5"/>
      <c r="P10" s="5"/>
      <c r="Q10" s="7" t="s">
        <v>57</v>
      </c>
      <c r="R10" s="7" t="s">
        <v>57</v>
      </c>
      <c r="S10" s="7" t="s">
        <v>55</v>
      </c>
      <c r="T10" s="7" t="s">
        <v>56</v>
      </c>
      <c r="U10" s="7" t="s">
        <v>48</v>
      </c>
      <c r="V10" s="5"/>
      <c r="W10" s="5"/>
      <c r="X10" s="7" t="s">
        <v>49</v>
      </c>
      <c r="Y10" s="7" t="s">
        <v>40</v>
      </c>
      <c r="Z10" s="7" t="s">
        <v>59</v>
      </c>
      <c r="AA10" s="7" t="s">
        <v>45</v>
      </c>
      <c r="AB10" s="7" t="s">
        <v>39</v>
      </c>
      <c r="AC10" s="5"/>
      <c r="AD10" s="5"/>
      <c r="AE10" s="7" t="s">
        <v>50</v>
      </c>
      <c r="AF10" s="7" t="s">
        <v>46</v>
      </c>
      <c r="AG10" s="15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</f>
      </c>
      <c r="AH10" s="7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</f>
      </c>
      <c r="AI10" s="7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</f>
      </c>
      <c r="AJ10" s="7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</f>
      </c>
    </row>
    <row r="11" spans="1:36">
      <c r="A11" s="11" t="s">
        <v>70</v>
      </c>
      <c r="B11" s="5"/>
      <c r="C11" s="7" t="s">
        <v>61</v>
      </c>
      <c r="D11" s="7" t="s">
        <v>46</v>
      </c>
      <c r="E11" s="7" t="s">
        <v>39</v>
      </c>
      <c r="F11" s="7" t="s">
        <v>49</v>
      </c>
      <c r="G11" s="7" t="s">
        <v>71</v>
      </c>
      <c r="H11" s="5"/>
      <c r="I11" s="5"/>
      <c r="J11" s="7" t="s">
        <v>52</v>
      </c>
      <c r="K11" s="7" t="s">
        <v>68</v>
      </c>
      <c r="L11" s="7" t="s">
        <v>68</v>
      </c>
      <c r="M11" s="7" t="s">
        <v>68</v>
      </c>
      <c r="N11" s="7" t="s">
        <v>68</v>
      </c>
      <c r="O11" s="5"/>
      <c r="P11" s="5"/>
      <c r="Q11" s="8" t="s">
        <v>56</v>
      </c>
      <c r="R11" s="8" t="s">
        <v>56</v>
      </c>
      <c r="S11" s="8" t="s">
        <v>56</v>
      </c>
      <c r="T11" s="7" t="s">
        <v>44</v>
      </c>
      <c r="U11" s="7" t="s">
        <v>50</v>
      </c>
      <c r="V11" s="5" t="s">
        <v>47</v>
      </c>
      <c r="W11" s="5" t="s">
        <v>65</v>
      </c>
      <c r="X11" s="8" t="s">
        <v>56</v>
      </c>
      <c r="Y11" s="7" t="s">
        <v>44</v>
      </c>
      <c r="Z11" s="8" t="s">
        <v>56</v>
      </c>
      <c r="AA11" s="8" t="s">
        <v>56</v>
      </c>
      <c r="AB11" s="7" t="s">
        <v>52</v>
      </c>
      <c r="AC11" s="5"/>
      <c r="AD11" s="5"/>
      <c r="AE11" s="7" t="s">
        <v>38</v>
      </c>
      <c r="AF11" s="8" t="s">
        <v>56</v>
      </c>
      <c r="AG11" s="15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</f>
      </c>
      <c r="AH11" s="7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</f>
      </c>
      <c r="AI11" s="7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</f>
      </c>
      <c r="AJ11" s="7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</f>
      </c>
    </row>
    <row r="12" spans="1:36">
      <c r="A12" s="11" t="s">
        <v>72</v>
      </c>
      <c r="B12" s="5"/>
      <c r="C12" s="7" t="s">
        <v>55</v>
      </c>
      <c r="D12" s="7" t="s">
        <v>55</v>
      </c>
      <c r="E12" s="7" t="s">
        <v>55</v>
      </c>
      <c r="F12" s="7" t="s">
        <v>55</v>
      </c>
      <c r="G12" s="7" t="s">
        <v>55</v>
      </c>
      <c r="H12" s="5"/>
      <c r="I12" s="5"/>
      <c r="J12" s="7" t="s">
        <v>43</v>
      </c>
      <c r="K12" s="7" t="s">
        <v>41</v>
      </c>
      <c r="L12" s="7" t="s">
        <v>46</v>
      </c>
      <c r="M12" s="7" t="s">
        <v>39</v>
      </c>
      <c r="N12" s="7" t="s">
        <v>59</v>
      </c>
      <c r="O12" s="5"/>
      <c r="P12" s="5"/>
      <c r="Q12" s="7" t="s">
        <v>43</v>
      </c>
      <c r="R12" s="7" t="s">
        <v>39</v>
      </c>
      <c r="S12" s="7" t="s">
        <v>56</v>
      </c>
      <c r="T12" s="7" t="s">
        <v>42</v>
      </c>
      <c r="U12" s="7" t="s">
        <v>57</v>
      </c>
      <c r="V12" s="5" t="s">
        <v>54</v>
      </c>
      <c r="W12" s="5" t="s">
        <v>54</v>
      </c>
      <c r="X12" s="7" t="s">
        <v>50</v>
      </c>
      <c r="Y12" s="7" t="s">
        <v>49</v>
      </c>
      <c r="Z12" s="7" t="s">
        <v>55</v>
      </c>
      <c r="AA12" s="7" t="s">
        <v>38</v>
      </c>
      <c r="AB12" s="7" t="s">
        <v>56</v>
      </c>
      <c r="AC12" s="5"/>
      <c r="AD12" s="5"/>
      <c r="AE12" s="7" t="s">
        <v>40</v>
      </c>
      <c r="AF12" s="7" t="s">
        <v>43</v>
      </c>
      <c r="AG12" s="15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</f>
      </c>
      <c r="AH12" s="7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</f>
      </c>
      <c r="AI12" s="7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</f>
      </c>
      <c r="AJ12" s="7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</f>
      </c>
    </row>
    <row r="13" spans="1:36">
      <c r="A13" s="11" t="s">
        <v>73</v>
      </c>
      <c r="B13" s="5"/>
      <c r="C13" s="7" t="s">
        <v>49</v>
      </c>
      <c r="D13" s="7" t="s">
        <v>44</v>
      </c>
      <c r="E13" s="7" t="s">
        <v>43</v>
      </c>
      <c r="F13" s="7" t="s">
        <v>45</v>
      </c>
      <c r="G13" s="7" t="s">
        <v>43</v>
      </c>
      <c r="H13" s="5" t="s">
        <v>65</v>
      </c>
      <c r="I13" s="5" t="s">
        <v>65</v>
      </c>
      <c r="J13" s="7" t="s">
        <v>39</v>
      </c>
      <c r="K13" s="7" t="s">
        <v>44</v>
      </c>
      <c r="L13" s="7" t="s">
        <v>61</v>
      </c>
      <c r="M13" s="7" t="s">
        <v>38</v>
      </c>
      <c r="N13" s="7" t="s">
        <v>42</v>
      </c>
      <c r="O13" s="5"/>
      <c r="P13" s="5"/>
      <c r="Q13" s="7" t="s">
        <v>68</v>
      </c>
      <c r="R13" s="7" t="s">
        <v>68</v>
      </c>
      <c r="S13" s="7" t="s">
        <v>68</v>
      </c>
      <c r="T13" s="7" t="s">
        <v>68</v>
      </c>
      <c r="U13" s="7" t="s">
        <v>68</v>
      </c>
      <c r="V13" s="5"/>
      <c r="W13" s="5"/>
      <c r="X13" s="7" t="s">
        <v>51</v>
      </c>
      <c r="Y13" s="7" t="s">
        <v>58</v>
      </c>
      <c r="Z13" s="7" t="s">
        <v>40</v>
      </c>
      <c r="AA13" s="7" t="s">
        <v>43</v>
      </c>
      <c r="AB13" s="7" t="s">
        <v>49</v>
      </c>
      <c r="AC13" s="5"/>
      <c r="AD13" s="5"/>
      <c r="AE13" s="7" t="s">
        <v>46</v>
      </c>
      <c r="AF13" s="7" t="s">
        <v>48</v>
      </c>
      <c r="AG13" s="15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</f>
      </c>
      <c r="AH13" s="7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</f>
      </c>
      <c r="AI13" s="7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</f>
      </c>
      <c r="AJ13" s="7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</f>
      </c>
    </row>
    <row r="14" spans="1:36">
      <c r="A14" s="11" t="s">
        <v>74</v>
      </c>
      <c r="B14" s="5"/>
      <c r="C14" s="7" t="s">
        <v>68</v>
      </c>
      <c r="D14" s="7" t="s">
        <v>68</v>
      </c>
      <c r="E14" s="7" t="s">
        <v>68</v>
      </c>
      <c r="F14" s="7" t="s">
        <v>68</v>
      </c>
      <c r="G14" s="7" t="s">
        <v>68</v>
      </c>
      <c r="H14" s="5"/>
      <c r="I14" s="5"/>
      <c r="J14" s="7" t="s">
        <v>58</v>
      </c>
      <c r="K14" s="7" t="s">
        <v>58</v>
      </c>
      <c r="L14" s="7" t="s">
        <v>58</v>
      </c>
      <c r="M14" s="7" t="s">
        <v>61</v>
      </c>
      <c r="N14" s="7" t="s">
        <v>58</v>
      </c>
      <c r="O14" s="5"/>
      <c r="P14" s="5"/>
      <c r="Q14" s="7" t="s">
        <v>45</v>
      </c>
      <c r="R14" s="7" t="s">
        <v>58</v>
      </c>
      <c r="S14" s="7" t="s">
        <v>61</v>
      </c>
      <c r="T14" s="7" t="s">
        <v>55</v>
      </c>
      <c r="U14" s="7" t="s">
        <v>55</v>
      </c>
      <c r="V14" s="5"/>
      <c r="W14" s="5"/>
      <c r="X14" s="7" t="s">
        <v>55</v>
      </c>
      <c r="Y14" s="7" t="s">
        <v>51</v>
      </c>
      <c r="Z14" s="7" t="s">
        <v>45</v>
      </c>
      <c r="AA14" s="7" t="s">
        <v>58</v>
      </c>
      <c r="AB14" s="7" t="s">
        <v>61</v>
      </c>
      <c r="AC14" s="5"/>
      <c r="AD14" s="5"/>
      <c r="AE14" s="7" t="s">
        <v>58</v>
      </c>
      <c r="AF14" s="7" t="s">
        <v>45</v>
      </c>
      <c r="AG14" s="15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</f>
      </c>
      <c r="AH14" s="7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</f>
      </c>
      <c r="AI14" s="7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</f>
      </c>
      <c r="AJ14" s="7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</f>
      </c>
    </row>
    <row r="15" spans="1:36">
      <c r="A15" s="11" t="s">
        <v>75</v>
      </c>
      <c r="B15" s="5"/>
      <c r="C15" s="7"/>
      <c r="D15" s="7"/>
      <c r="E15" s="7"/>
      <c r="F15" s="7"/>
      <c r="G15" s="7"/>
      <c r="H15" s="5"/>
      <c r="I15" s="5"/>
      <c r="J15" s="7"/>
      <c r="K15" s="7"/>
      <c r="L15" s="7"/>
      <c r="M15" s="7"/>
      <c r="N15" s="7"/>
      <c r="O15" s="5"/>
      <c r="P15" s="5"/>
      <c r="Q15" s="7"/>
      <c r="R15" s="7"/>
      <c r="S15" s="7"/>
      <c r="T15" s="7"/>
      <c r="U15" s="7"/>
      <c r="V15" s="5"/>
      <c r="W15" s="5"/>
      <c r="X15" s="7"/>
      <c r="Y15" s="7"/>
      <c r="Z15" s="7"/>
      <c r="AA15" s="7"/>
      <c r="AB15" s="7"/>
      <c r="AC15" s="5"/>
      <c r="AD15" s="5"/>
      <c r="AE15" s="7"/>
      <c r="AF15" s="7"/>
      <c r="AG15" s="15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</f>
      </c>
      <c r="AH15" s="7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</f>
      </c>
      <c r="AI15" s="7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</f>
      </c>
      <c r="AJ15" s="7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</f>
      </c>
    </row>
    <row r="16" spans="1:36">
      <c r="A16" s="11" t="s">
        <v>76</v>
      </c>
      <c r="B16" s="5" t="s">
        <v>77</v>
      </c>
      <c r="C16" s="7" t="s">
        <v>46</v>
      </c>
      <c r="D16" s="7" t="s">
        <v>59</v>
      </c>
      <c r="E16" s="7" t="s">
        <v>78</v>
      </c>
      <c r="F16" s="7" t="s">
        <v>40</v>
      </c>
      <c r="G16" s="7" t="s">
        <v>50</v>
      </c>
      <c r="H16" s="5"/>
      <c r="I16" s="5"/>
      <c r="J16" s="7" t="s">
        <v>50</v>
      </c>
      <c r="K16" s="7" t="s">
        <v>56</v>
      </c>
      <c r="L16" s="7" t="s">
        <v>43</v>
      </c>
      <c r="M16" s="7" t="s">
        <v>42</v>
      </c>
      <c r="N16" s="7" t="s">
        <v>68</v>
      </c>
      <c r="O16" s="5"/>
      <c r="P16" s="5"/>
      <c r="Q16" s="7" t="s">
        <v>68</v>
      </c>
      <c r="R16" s="7" t="s">
        <v>68</v>
      </c>
      <c r="S16" s="7" t="s">
        <v>68</v>
      </c>
      <c r="T16" s="7" t="s">
        <v>68</v>
      </c>
      <c r="U16" s="7" t="s">
        <v>68</v>
      </c>
      <c r="V16" s="5"/>
      <c r="W16" s="5"/>
      <c r="X16" s="7" t="s">
        <v>68</v>
      </c>
      <c r="Y16" s="7" t="s">
        <v>48</v>
      </c>
      <c r="Z16" s="7" t="s">
        <v>38</v>
      </c>
      <c r="AA16" s="7" t="s">
        <v>78</v>
      </c>
      <c r="AB16" s="7" t="s">
        <v>43</v>
      </c>
      <c r="AC16" s="5"/>
      <c r="AD16" s="5"/>
      <c r="AE16" s="7" t="s">
        <v>56</v>
      </c>
      <c r="AF16" s="7" t="s">
        <v>42</v>
      </c>
      <c r="AG16" s="15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</f>
      </c>
      <c r="AH16" s="7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</f>
      </c>
      <c r="AI16" s="7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</f>
      </c>
      <c r="AJ16" s="7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</f>
      </c>
    </row>
    <row r="17" spans="1:36">
      <c r="A17" s="11" t="s">
        <v>79</v>
      </c>
      <c r="B17" s="5"/>
      <c r="C17" s="7" t="s">
        <v>42</v>
      </c>
      <c r="D17" s="7" t="s">
        <v>48</v>
      </c>
      <c r="E17" s="7" t="s">
        <v>61</v>
      </c>
      <c r="F17" s="7" t="s">
        <v>44</v>
      </c>
      <c r="G17" s="7" t="s">
        <v>46</v>
      </c>
      <c r="H17" s="5" t="s">
        <v>47</v>
      </c>
      <c r="I17" s="5" t="s">
        <v>47</v>
      </c>
      <c r="J17" s="7" t="s">
        <v>39</v>
      </c>
      <c r="K17" s="7" t="s">
        <v>44</v>
      </c>
      <c r="L17" s="7" t="s">
        <v>57</v>
      </c>
      <c r="M17" s="7" t="s">
        <v>57</v>
      </c>
      <c r="N17" s="7" t="s">
        <v>55</v>
      </c>
      <c r="O17" s="5"/>
      <c r="P17" s="5"/>
      <c r="Q17" s="7" t="s">
        <v>50</v>
      </c>
      <c r="R17" s="7" t="s">
        <v>56</v>
      </c>
      <c r="S17" s="7" t="s">
        <v>39</v>
      </c>
      <c r="T17" s="7" t="s">
        <v>38</v>
      </c>
      <c r="U17" s="7" t="s">
        <v>42</v>
      </c>
      <c r="V17" s="5"/>
      <c r="W17" s="5"/>
      <c r="X17" s="7" t="s">
        <v>59</v>
      </c>
      <c r="Y17" s="7" t="s">
        <v>40</v>
      </c>
      <c r="Z17" s="7" t="s">
        <v>49</v>
      </c>
      <c r="AA17" s="7" t="s">
        <v>39</v>
      </c>
      <c r="AB17" s="7" t="s">
        <v>50</v>
      </c>
      <c r="AC17" s="5"/>
      <c r="AD17" s="5"/>
      <c r="AE17" s="8" t="s">
        <v>80</v>
      </c>
      <c r="AF17" s="8" t="s">
        <v>80</v>
      </c>
      <c r="AG17" s="15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</f>
      </c>
      <c r="AH17" s="7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</f>
      </c>
      <c r="AI17" s="7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</f>
      </c>
      <c r="AJ17" s="7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</f>
      </c>
    </row>
    <row r="18" spans="1:36">
      <c r="A18" s="11" t="s">
        <v>81</v>
      </c>
      <c r="B18" s="5"/>
      <c r="C18" s="7" t="s">
        <v>43</v>
      </c>
      <c r="D18" s="7" t="s">
        <v>39</v>
      </c>
      <c r="E18" s="7" t="s">
        <v>51</v>
      </c>
      <c r="F18" s="7" t="s">
        <v>61</v>
      </c>
      <c r="G18" s="7" t="s">
        <v>80</v>
      </c>
      <c r="H18" s="5"/>
      <c r="I18" s="5"/>
      <c r="J18" s="7" t="s">
        <v>43</v>
      </c>
      <c r="K18" s="7" t="s">
        <v>59</v>
      </c>
      <c r="L18" s="7" t="s">
        <v>45</v>
      </c>
      <c r="M18" s="7" t="s">
        <v>58</v>
      </c>
      <c r="N18" s="7" t="s">
        <v>49</v>
      </c>
      <c r="O18" s="5"/>
      <c r="P18" s="5"/>
      <c r="Q18" s="7" t="s">
        <v>59</v>
      </c>
      <c r="R18" s="7" t="s">
        <v>49</v>
      </c>
      <c r="S18" s="7" t="s">
        <v>50</v>
      </c>
      <c r="T18" s="7" t="s">
        <v>45</v>
      </c>
      <c r="U18" s="7" t="s">
        <v>39</v>
      </c>
      <c r="V18" s="5"/>
      <c r="W18" s="5"/>
      <c r="X18" s="7" t="s">
        <v>46</v>
      </c>
      <c r="Y18" s="7" t="s">
        <v>39</v>
      </c>
      <c r="Z18" s="7" t="s">
        <v>40</v>
      </c>
      <c r="AA18" s="7" t="s">
        <v>48</v>
      </c>
      <c r="AB18" s="7" t="s">
        <v>57</v>
      </c>
      <c r="AC18" s="5" t="s">
        <v>54</v>
      </c>
      <c r="AD18" s="5" t="s">
        <v>54</v>
      </c>
      <c r="AE18" s="7" t="s">
        <v>43</v>
      </c>
      <c r="AF18" s="7" t="s">
        <v>56</v>
      </c>
      <c r="AG18" s="15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</f>
      </c>
      <c r="AH18" s="7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</f>
      </c>
      <c r="AI18" s="7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</f>
      </c>
      <c r="AJ18" s="7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</f>
      </c>
    </row>
    <row r="19" spans="1:36">
      <c r="A19" s="11" t="s">
        <v>82</v>
      </c>
      <c r="B19" s="5"/>
      <c r="C19" s="7" t="s">
        <v>39</v>
      </c>
      <c r="D19" s="7" t="s">
        <v>40</v>
      </c>
      <c r="E19" s="7" t="s">
        <v>45</v>
      </c>
      <c r="F19" s="7" t="s">
        <v>56</v>
      </c>
      <c r="G19" s="7" t="s">
        <v>57</v>
      </c>
      <c r="H19" s="5" t="s">
        <v>54</v>
      </c>
      <c r="I19" s="5" t="s">
        <v>54</v>
      </c>
      <c r="J19" s="7" t="s">
        <v>55</v>
      </c>
      <c r="K19" s="7" t="s">
        <v>48</v>
      </c>
      <c r="L19" s="7" t="s">
        <v>39</v>
      </c>
      <c r="M19" s="7" t="s">
        <v>50</v>
      </c>
      <c r="N19" s="7" t="s">
        <v>41</v>
      </c>
      <c r="O19" s="5"/>
      <c r="P19" s="5"/>
      <c r="Q19" s="7" t="s">
        <v>51</v>
      </c>
      <c r="R19" s="7" t="s">
        <v>46</v>
      </c>
      <c r="S19" s="7" t="s">
        <v>59</v>
      </c>
      <c r="T19" s="7" t="s">
        <v>43</v>
      </c>
      <c r="U19" s="7" t="s">
        <v>39</v>
      </c>
      <c r="V19" s="5"/>
      <c r="W19" s="5"/>
      <c r="X19" s="7" t="s">
        <v>48</v>
      </c>
      <c r="Y19" s="7" t="s">
        <v>42</v>
      </c>
      <c r="Z19" s="7" t="s">
        <v>43</v>
      </c>
      <c r="AA19" s="7" t="s">
        <v>59</v>
      </c>
      <c r="AB19" s="7" t="s">
        <v>45</v>
      </c>
      <c r="AC19" s="5"/>
      <c r="AD19" s="5"/>
      <c r="AE19" s="7" t="s">
        <v>57</v>
      </c>
      <c r="AF19" s="7" t="s">
        <v>57</v>
      </c>
      <c r="AG19" s="15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</f>
      </c>
      <c r="AH19" s="7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</f>
      </c>
      <c r="AI19" s="7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</f>
      </c>
      <c r="AJ19" s="7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</f>
      </c>
    </row>
    <row r="20" spans="1:36">
      <c r="A20" s="11" t="s">
        <v>83</v>
      </c>
      <c r="B20" s="5"/>
      <c r="C20" s="7" t="s">
        <v>52</v>
      </c>
      <c r="D20" s="7" t="s">
        <v>43</v>
      </c>
      <c r="E20" s="7" t="s">
        <v>49</v>
      </c>
      <c r="F20" s="7" t="s">
        <v>51</v>
      </c>
      <c r="G20" s="7" t="s">
        <v>38</v>
      </c>
      <c r="H20" s="5"/>
      <c r="I20" s="5"/>
      <c r="J20" s="7" t="s">
        <v>38</v>
      </c>
      <c r="K20" s="7" t="s">
        <v>45</v>
      </c>
      <c r="L20" s="7" t="s">
        <v>43</v>
      </c>
      <c r="M20" s="7" t="s">
        <v>51</v>
      </c>
      <c r="N20" s="7" t="s">
        <v>39</v>
      </c>
      <c r="O20" s="5"/>
      <c r="P20" s="5"/>
      <c r="Q20" s="7" t="s">
        <v>61</v>
      </c>
      <c r="R20" s="7" t="s">
        <v>38</v>
      </c>
      <c r="S20" s="7" t="s">
        <v>39</v>
      </c>
      <c r="T20" s="7" t="s">
        <v>46</v>
      </c>
      <c r="U20" s="7" t="s">
        <v>51</v>
      </c>
      <c r="V20" s="5"/>
      <c r="W20" s="5"/>
      <c r="X20" s="7" t="s">
        <v>45</v>
      </c>
      <c r="Y20" s="7" t="s">
        <v>43</v>
      </c>
      <c r="Z20" s="7" t="s">
        <v>51</v>
      </c>
      <c r="AA20" s="7" t="s">
        <v>68</v>
      </c>
      <c r="AB20" s="7" t="s">
        <v>68</v>
      </c>
      <c r="AC20" s="5"/>
      <c r="AD20" s="5"/>
      <c r="AE20" s="7" t="s">
        <v>68</v>
      </c>
      <c r="AF20" s="7" t="s">
        <v>68</v>
      </c>
      <c r="AG20" s="15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</f>
      </c>
      <c r="AH20" s="7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</f>
      </c>
      <c r="AI20" s="7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</f>
      </c>
      <c r="AJ20" s="7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</f>
      </c>
    </row>
    <row r="21" spans="1:36">
      <c r="A21" s="11" t="s">
        <v>84</v>
      </c>
      <c r="B21" s="5"/>
      <c r="C21" s="7" t="s">
        <v>43</v>
      </c>
      <c r="D21" s="7" t="s">
        <v>51</v>
      </c>
      <c r="E21" s="7" t="s">
        <v>59</v>
      </c>
      <c r="F21" s="7" t="s">
        <v>38</v>
      </c>
      <c r="G21" s="7" t="s">
        <v>49</v>
      </c>
      <c r="H21" s="5"/>
      <c r="I21" s="5"/>
      <c r="J21" s="7" t="s">
        <v>55</v>
      </c>
      <c r="K21" s="7" t="s">
        <v>55</v>
      </c>
      <c r="L21" s="7" t="s">
        <v>55</v>
      </c>
      <c r="M21" s="7" t="s">
        <v>55</v>
      </c>
      <c r="N21" s="7" t="s">
        <v>55</v>
      </c>
      <c r="O21" s="5"/>
      <c r="P21" s="5"/>
      <c r="Q21" s="7" t="s">
        <v>55</v>
      </c>
      <c r="R21" s="7" t="s">
        <v>55</v>
      </c>
      <c r="S21" s="7" t="s">
        <v>55</v>
      </c>
      <c r="T21" s="7" t="s">
        <v>55</v>
      </c>
      <c r="U21" s="7" t="s">
        <v>55</v>
      </c>
      <c r="V21" s="5"/>
      <c r="W21" s="5"/>
      <c r="X21" s="7" t="s">
        <v>44</v>
      </c>
      <c r="Y21" s="7" t="s">
        <v>46</v>
      </c>
      <c r="Z21" s="7" t="s">
        <v>56</v>
      </c>
      <c r="AA21" s="7" t="s">
        <v>40</v>
      </c>
      <c r="AB21" s="7" t="s">
        <v>38</v>
      </c>
      <c r="AC21" s="5" t="s">
        <v>65</v>
      </c>
      <c r="AD21" s="5" t="s">
        <v>65</v>
      </c>
      <c r="AE21" s="7" t="s">
        <v>44</v>
      </c>
      <c r="AF21" s="7" t="s">
        <v>39</v>
      </c>
      <c r="AG21" s="15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</f>
      </c>
      <c r="AH21" s="7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</f>
      </c>
      <c r="AI21" s="7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</f>
      </c>
      <c r="AJ21" s="7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</f>
      </c>
    </row>
    <row r="22" spans="1:36">
      <c r="A22" s="11" t="s">
        <v>85</v>
      </c>
      <c r="B22" s="5" t="s">
        <v>47</v>
      </c>
      <c r="C22" s="7" t="s">
        <v>45</v>
      </c>
      <c r="D22" s="7" t="s">
        <v>43</v>
      </c>
      <c r="E22" s="7" t="s">
        <v>40</v>
      </c>
      <c r="F22" s="7" t="s">
        <v>44</v>
      </c>
      <c r="G22" s="7" t="s">
        <v>58</v>
      </c>
      <c r="H22" s="5"/>
      <c r="I22" s="5"/>
      <c r="J22" s="7" t="s">
        <v>41</v>
      </c>
      <c r="K22" s="7" t="s">
        <v>46</v>
      </c>
      <c r="L22" s="7" t="s">
        <v>39</v>
      </c>
      <c r="M22" s="7" t="s">
        <v>48</v>
      </c>
      <c r="N22" s="7" t="s">
        <v>43</v>
      </c>
      <c r="O22" s="5"/>
      <c r="P22" s="5"/>
      <c r="Q22" s="7" t="s">
        <v>38</v>
      </c>
      <c r="R22" s="7" t="s">
        <v>39</v>
      </c>
      <c r="S22" s="7" t="s">
        <v>43</v>
      </c>
      <c r="T22" s="7" t="s">
        <v>49</v>
      </c>
      <c r="U22" s="7" t="s">
        <v>45</v>
      </c>
      <c r="V22" s="5"/>
      <c r="W22" s="5"/>
      <c r="X22" s="7" t="s">
        <v>42</v>
      </c>
      <c r="Y22" s="7" t="s">
        <v>38</v>
      </c>
      <c r="Z22" s="7" t="s">
        <v>39</v>
      </c>
      <c r="AA22" s="7" t="s">
        <v>43</v>
      </c>
      <c r="AB22" s="7" t="s">
        <v>51</v>
      </c>
      <c r="AC22" s="5"/>
      <c r="AD22" s="5"/>
      <c r="AE22" s="7" t="s">
        <v>42</v>
      </c>
      <c r="AF22" s="7" t="s">
        <v>51</v>
      </c>
      <c r="AG22" s="15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</f>
      </c>
      <c r="AH22" s="7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</f>
      </c>
      <c r="AI22" s="7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</f>
      </c>
      <c r="AJ22" s="7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</f>
      </c>
    </row>
    <row r="23" spans="1:36">
      <c r="A23" s="11" t="s">
        <v>86</v>
      </c>
      <c r="B23" s="5"/>
      <c r="C23" s="7" t="s">
        <v>41</v>
      </c>
      <c r="D23" s="7" t="s">
        <v>40</v>
      </c>
      <c r="E23" s="7" t="s">
        <v>50</v>
      </c>
      <c r="F23" s="7" t="s">
        <v>39</v>
      </c>
      <c r="G23" s="7" t="s">
        <v>68</v>
      </c>
      <c r="H23" s="5"/>
      <c r="I23" s="5"/>
      <c r="J23" s="7" t="s">
        <v>68</v>
      </c>
      <c r="K23" s="7" t="s">
        <v>39</v>
      </c>
      <c r="L23" s="7" t="s">
        <v>49</v>
      </c>
      <c r="M23" s="7" t="s">
        <v>43</v>
      </c>
      <c r="N23" s="7" t="s">
        <v>45</v>
      </c>
      <c r="O23" s="5"/>
      <c r="P23" s="5"/>
      <c r="Q23" s="7" t="s">
        <v>43</v>
      </c>
      <c r="R23" s="7" t="s">
        <v>42</v>
      </c>
      <c r="S23" s="7" t="s">
        <v>45</v>
      </c>
      <c r="T23" s="7" t="s">
        <v>51</v>
      </c>
      <c r="U23" s="7" t="s">
        <v>38</v>
      </c>
      <c r="V23" s="5"/>
      <c r="W23" s="5"/>
      <c r="X23" s="7" t="s">
        <v>38</v>
      </c>
      <c r="Y23" s="7" t="s">
        <v>39</v>
      </c>
      <c r="Z23" s="7" t="s">
        <v>46</v>
      </c>
      <c r="AA23" s="7" t="s">
        <v>42</v>
      </c>
      <c r="AB23" s="7" t="s">
        <v>44</v>
      </c>
      <c r="AC23" s="5" t="s">
        <v>47</v>
      </c>
      <c r="AD23" s="5" t="s">
        <v>47</v>
      </c>
      <c r="AE23" s="7" t="s">
        <v>48</v>
      </c>
      <c r="AF23" s="7" t="s">
        <v>44</v>
      </c>
      <c r="AG23" s="15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</f>
      </c>
      <c r="AH23" s="7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</f>
      </c>
      <c r="AI23" s="7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</f>
      </c>
      <c r="AJ23" s="7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</f>
      </c>
    </row>
    <row r="24" spans="1:36">
      <c r="A24" s="11" t="s">
        <v>87</v>
      </c>
      <c r="B24" s="5"/>
      <c r="C24" s="7" t="s">
        <v>50</v>
      </c>
      <c r="D24" s="7" t="s">
        <v>49</v>
      </c>
      <c r="E24" s="7" t="s">
        <v>46</v>
      </c>
      <c r="F24" s="7" t="s">
        <v>48</v>
      </c>
      <c r="G24" s="7" t="s">
        <v>59</v>
      </c>
      <c r="H24" s="5"/>
      <c r="I24" s="5"/>
      <c r="J24" s="7" t="s">
        <v>57</v>
      </c>
      <c r="K24" s="7" t="s">
        <v>57</v>
      </c>
      <c r="L24" s="7" t="s">
        <v>55</v>
      </c>
      <c r="M24" s="7" t="s">
        <v>44</v>
      </c>
      <c r="N24" s="7" t="s">
        <v>43</v>
      </c>
      <c r="O24" s="5" t="s">
        <v>65</v>
      </c>
      <c r="P24" s="5" t="s">
        <v>65</v>
      </c>
      <c r="Q24" s="7" t="s">
        <v>39</v>
      </c>
      <c r="R24" s="7" t="s">
        <v>45</v>
      </c>
      <c r="S24" s="7" t="s">
        <v>61</v>
      </c>
      <c r="T24" s="7" t="s">
        <v>44</v>
      </c>
      <c r="U24" s="7" t="s">
        <v>55</v>
      </c>
      <c r="V24" s="5"/>
      <c r="W24" s="5"/>
      <c r="X24" s="7" t="s">
        <v>52</v>
      </c>
      <c r="Y24" s="7" t="s">
        <v>52</v>
      </c>
      <c r="Z24" s="7" t="s">
        <v>55</v>
      </c>
      <c r="AA24" s="7" t="s">
        <v>55</v>
      </c>
      <c r="AB24" s="7" t="s">
        <v>55</v>
      </c>
      <c r="AC24" s="5"/>
      <c r="AD24" s="5"/>
      <c r="AE24" s="7" t="s">
        <v>43</v>
      </c>
      <c r="AF24" s="7" t="s">
        <v>59</v>
      </c>
      <c r="AG24" s="15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</f>
      </c>
      <c r="AH24" s="7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</f>
      </c>
      <c r="AI24" s="7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</f>
      </c>
      <c r="AJ24" s="7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</f>
      </c>
    </row>
    <row r="25" spans="1:36">
      <c r="A25" s="11" t="s">
        <v>88</v>
      </c>
      <c r="B25" s="5"/>
      <c r="C25" s="7" t="s">
        <v>80</v>
      </c>
      <c r="D25" s="7" t="s">
        <v>80</v>
      </c>
      <c r="E25" s="7" t="s">
        <v>40</v>
      </c>
      <c r="F25" s="7" t="s">
        <v>43</v>
      </c>
      <c r="G25" s="7" t="s">
        <v>42</v>
      </c>
      <c r="H25" s="5"/>
      <c r="I25" s="5"/>
      <c r="J25" s="7" t="s">
        <v>59</v>
      </c>
      <c r="K25" s="7" t="s">
        <v>50</v>
      </c>
      <c r="L25" s="7" t="s">
        <v>42</v>
      </c>
      <c r="M25" s="7" t="s">
        <v>56</v>
      </c>
      <c r="N25" s="7" t="s">
        <v>39</v>
      </c>
      <c r="O25" s="5"/>
      <c r="P25" s="5"/>
      <c r="Q25" s="7" t="s">
        <v>49</v>
      </c>
      <c r="R25" s="7" t="s">
        <v>51</v>
      </c>
      <c r="S25" s="7" t="s">
        <v>57</v>
      </c>
      <c r="T25" s="7" t="s">
        <v>57</v>
      </c>
      <c r="U25" s="7" t="s">
        <v>55</v>
      </c>
      <c r="V25" s="5"/>
      <c r="W25" s="5"/>
      <c r="X25" s="7" t="s">
        <v>58</v>
      </c>
      <c r="Y25" s="7" t="s">
        <v>56</v>
      </c>
      <c r="Z25" s="7" t="s">
        <v>43</v>
      </c>
      <c r="AA25" s="7" t="s">
        <v>39</v>
      </c>
      <c r="AB25" s="7" t="s">
        <v>46</v>
      </c>
      <c r="AC25" s="5"/>
      <c r="AD25" s="5"/>
      <c r="AE25" s="7" t="s">
        <v>39</v>
      </c>
      <c r="AF25" s="7" t="s">
        <v>40</v>
      </c>
      <c r="AG25" s="15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</f>
      </c>
      <c r="AH25" s="7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</f>
      </c>
      <c r="AI25" s="7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</f>
      </c>
      <c r="AJ25" s="7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</f>
      </c>
    </row>
    <row r="26" spans="1:36">
      <c r="A26" s="11" t="s">
        <v>89</v>
      </c>
      <c r="B26" s="5"/>
      <c r="C26" s="7" t="s">
        <v>56</v>
      </c>
      <c r="D26" s="7" t="s">
        <v>58</v>
      </c>
      <c r="E26" s="7" t="s">
        <v>57</v>
      </c>
      <c r="F26" s="7" t="s">
        <v>57</v>
      </c>
      <c r="G26" s="7" t="s">
        <v>55</v>
      </c>
      <c r="H26" s="5"/>
      <c r="I26" s="5"/>
      <c r="J26" s="7" t="s">
        <v>45</v>
      </c>
      <c r="K26" s="7" t="s">
        <v>38</v>
      </c>
      <c r="L26" s="7" t="s">
        <v>59</v>
      </c>
      <c r="M26" s="7" t="s">
        <v>52</v>
      </c>
      <c r="N26" s="7" t="s">
        <v>52</v>
      </c>
      <c r="O26" s="5"/>
      <c r="P26" s="5"/>
      <c r="Q26" s="7" t="s">
        <v>42</v>
      </c>
      <c r="R26" s="7" t="s">
        <v>48</v>
      </c>
      <c r="S26" s="7" t="s">
        <v>38</v>
      </c>
      <c r="T26" s="7" t="s">
        <v>59</v>
      </c>
      <c r="U26" s="7" t="s">
        <v>43</v>
      </c>
      <c r="V26" s="5"/>
      <c r="W26" s="5"/>
      <c r="X26" s="7" t="s">
        <v>43</v>
      </c>
      <c r="Y26" s="7" t="s">
        <v>78</v>
      </c>
      <c r="Z26" s="7" t="s">
        <v>42</v>
      </c>
      <c r="AA26" s="7" t="s">
        <v>46</v>
      </c>
      <c r="AB26" s="7" t="s">
        <v>39</v>
      </c>
      <c r="AC26" s="5"/>
      <c r="AD26" s="5"/>
      <c r="AE26" s="7" t="s">
        <v>49</v>
      </c>
      <c r="AF26" s="7" t="s">
        <v>61</v>
      </c>
      <c r="AG26" s="15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</f>
      </c>
      <c r="AH26" s="7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</f>
      </c>
      <c r="AI26" s="7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</f>
      </c>
      <c r="AJ26" s="7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</f>
      </c>
    </row>
    <row r="27" spans="1:36">
      <c r="A27" s="11" t="s">
        <v>90</v>
      </c>
      <c r="B27" s="5"/>
      <c r="C27" s="7" t="s">
        <v>58</v>
      </c>
      <c r="D27" s="7" t="s">
        <v>61</v>
      </c>
      <c r="E27" s="7" t="s">
        <v>58</v>
      </c>
      <c r="F27" s="7" t="s">
        <v>58</v>
      </c>
      <c r="G27" s="7" t="s">
        <v>61</v>
      </c>
      <c r="H27" s="5"/>
      <c r="I27" s="5"/>
      <c r="J27" s="7" t="s">
        <v>68</v>
      </c>
      <c r="K27" s="7" t="s">
        <v>68</v>
      </c>
      <c r="L27" s="7" t="s">
        <v>68</v>
      </c>
      <c r="M27" s="7" t="s">
        <v>52</v>
      </c>
      <c r="N27" s="7" t="s">
        <v>52</v>
      </c>
      <c r="O27" s="5"/>
      <c r="P27" s="5"/>
      <c r="Q27" s="7" t="s">
        <v>58</v>
      </c>
      <c r="R27" s="7" t="s">
        <v>61</v>
      </c>
      <c r="S27" s="7" t="s">
        <v>58</v>
      </c>
      <c r="T27" s="7" t="s">
        <v>61</v>
      </c>
      <c r="U27" s="7" t="s">
        <v>61</v>
      </c>
      <c r="V27" s="5"/>
      <c r="W27" s="5"/>
      <c r="X27" s="7" t="s">
        <v>61</v>
      </c>
      <c r="Y27" s="7" t="s">
        <v>61</v>
      </c>
      <c r="Z27" s="7" t="s">
        <v>58</v>
      </c>
      <c r="AA27" s="7" t="s">
        <v>61</v>
      </c>
      <c r="AB27" s="7" t="s">
        <v>58</v>
      </c>
      <c r="AC27" s="5"/>
      <c r="AD27" s="5"/>
      <c r="AE27" s="7" t="s">
        <v>61</v>
      </c>
      <c r="AF27" s="7" t="s">
        <v>58</v>
      </c>
      <c r="AG27" s="15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</f>
      </c>
      <c r="AH27" s="7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</f>
      </c>
      <c r="AI27" s="7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</f>
      </c>
      <c r="AJ27" s="7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</f>
      </c>
    </row>
    <row r="28" spans="1:36">
      <c r="A28" s="11" t="s">
        <v>91</v>
      </c>
      <c r="B28" s="5"/>
      <c r="C28" s="7" t="s">
        <v>92</v>
      </c>
      <c r="D28" s="7" t="s">
        <v>92</v>
      </c>
      <c r="E28" s="7" t="s">
        <v>92</v>
      </c>
      <c r="F28" s="7" t="s">
        <v>92</v>
      </c>
      <c r="G28" s="7" t="s">
        <v>92</v>
      </c>
      <c r="H28" s="5"/>
      <c r="I28" s="5"/>
      <c r="J28" s="7" t="s">
        <v>92</v>
      </c>
      <c r="K28" s="7" t="s">
        <v>92</v>
      </c>
      <c r="L28" s="7" t="s">
        <v>92</v>
      </c>
      <c r="M28" s="7" t="s">
        <v>92</v>
      </c>
      <c r="N28" s="7" t="s">
        <v>92</v>
      </c>
      <c r="O28" s="5"/>
      <c r="P28" s="5"/>
      <c r="Q28" s="7" t="s">
        <v>92</v>
      </c>
      <c r="R28" s="7" t="s">
        <v>92</v>
      </c>
      <c r="S28" s="7" t="s">
        <v>92</v>
      </c>
      <c r="T28" s="7" t="s">
        <v>92</v>
      </c>
      <c r="U28" s="7" t="s">
        <v>92</v>
      </c>
      <c r="V28" s="5"/>
      <c r="W28" s="5"/>
      <c r="X28" s="7" t="s">
        <v>92</v>
      </c>
      <c r="Y28" s="7" t="s">
        <v>92</v>
      </c>
      <c r="Z28" s="7" t="s">
        <v>92</v>
      </c>
      <c r="AA28" s="7" t="s">
        <v>92</v>
      </c>
      <c r="AB28" s="7" t="s">
        <v>92</v>
      </c>
      <c r="AC28" s="5"/>
      <c r="AD28" s="5"/>
      <c r="AE28" s="7" t="s">
        <v>92</v>
      </c>
      <c r="AF28" s="7" t="s">
        <v>92</v>
      </c>
      <c r="AG28" s="15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</f>
      </c>
      <c r="AH28" s="7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</f>
      </c>
      <c r="AI28" s="7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</f>
      </c>
      <c r="AJ28" s="7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</f>
      </c>
    </row>
    <row r="29" spans="1:36">
      <c r="A29" s="11" t="s">
        <v>93</v>
      </c>
      <c r="B29" s="5"/>
      <c r="C29" s="7" t="s">
        <v>94</v>
      </c>
      <c r="D29" s="7" t="s">
        <v>94</v>
      </c>
      <c r="E29" s="7" t="s">
        <v>94</v>
      </c>
      <c r="F29" s="7" t="s">
        <v>94</v>
      </c>
      <c r="G29" s="7" t="s">
        <v>94</v>
      </c>
      <c r="H29" s="5"/>
      <c r="I29" s="5"/>
      <c r="J29" s="7" t="s">
        <v>94</v>
      </c>
      <c r="K29" s="7" t="s">
        <v>94</v>
      </c>
      <c r="L29" s="7" t="s">
        <v>94</v>
      </c>
      <c r="M29" s="7" t="s">
        <v>94</v>
      </c>
      <c r="N29" s="7" t="s">
        <v>94</v>
      </c>
      <c r="O29" s="5"/>
      <c r="P29" s="5"/>
      <c r="Q29" s="7" t="s">
        <v>94</v>
      </c>
      <c r="R29" s="7" t="s">
        <v>94</v>
      </c>
      <c r="S29" s="7" t="s">
        <v>68</v>
      </c>
      <c r="T29" s="7" t="s">
        <v>68</v>
      </c>
      <c r="U29" s="7" t="s">
        <v>68</v>
      </c>
      <c r="V29" s="5"/>
      <c r="W29" s="5"/>
      <c r="X29" s="7" t="s">
        <v>94</v>
      </c>
      <c r="Y29" s="7" t="s">
        <v>94</v>
      </c>
      <c r="Z29" s="7" t="s">
        <v>94</v>
      </c>
      <c r="AA29" s="7" t="s">
        <v>94</v>
      </c>
      <c r="AB29" s="7" t="s">
        <v>94</v>
      </c>
      <c r="AC29" s="5"/>
      <c r="AD29" s="5"/>
      <c r="AE29" s="7" t="s">
        <v>94</v>
      </c>
      <c r="AF29" s="7" t="s">
        <v>94</v>
      </c>
      <c r="AG29" s="15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</f>
      </c>
      <c r="AH29" s="7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</f>
      </c>
      <c r="AI29" s="7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</f>
      </c>
      <c r="AJ29" s="7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</f>
      </c>
    </row>
    <row r="30" spans="1:36">
      <c r="A30" s="12" t="s">
        <v>95</v>
      </c>
      <c r="B30" s="6">
        <f>27-(COUNTIF(B3:B29,"CA")+COUNTIF(B3:B29,"RT")+COUNTIF(B3:B29,"PLAN")+COUNTIF(B3:B29,"F")+COUNTIF(B3:B29,"AJR")+COUNTIF(B3:B29,"RH")+COUNTIF(B3:B29,"CM")+COUNTIF(B3:B29,"P")+COUNTIF(B3:B29,"PC")+COUNTIF(B3:B29,"RC")+COUNTIF(B3:B29,"REC")+COUNTIF(B3:B29,"ARM")+COUNTIF(B3:B29,"C")+COUNTIF(B3:B29,"COM")+COUNTIF(B3:B29,"AIDE")+COUNTIF(B3:B29,"HR")+COUNTIF(B3:B29,"TP")+COUNTIF(B3:B29,"STE")+COUNTIF(B3:B29,"PHA")+COUNTIF(B3:B29,"D")+COUNTIF(B3:B29,"MD")+COUNTIF(B3:B29,"HYG")+COUNTIF(B3:B29,"PHAR")+COUNTIF(B3:B29,"CET")+COUNTIF(B3:B29,"DD"))</f>
      </c>
      <c r="C30" s="6">
        <f>27-(COUNTIF(C3:C29,"CA")+COUNTIF(C3:C29,"RT")+COUNTIF(C3:C29,"PLAN")+COUNTIF(C3:C29,"F")+COUNTIF(C3:C29,"AJR")+COUNTIF(C3:C29,"RH")+COUNTIF(C3:C29,"CM")+COUNTIF(C3:C29,"P")+COUNTIF(C3:C29,"PC")+COUNTIF(C3:C29,"RC")+COUNTIF(C3:C29,"REC")+COUNTIF(C3:C29,"ARM")+COUNTIF(C3:C29,"C")+COUNTIF(C3:C29,"COM")+COUNTIF(C3:C29,"AIDE")+COUNTIF(C3:C29,"HR")+COUNTIF(C3:C29,"TP")+COUNTIF(C3:C29,"STE")+COUNTIF(C3:C29,"PHA")+COUNTIF(C3:C29,"D")+COUNTIF(C3:C29,"MD")+COUNTIF(C3:C29,"HYG")+COUNTIF(C3:C29,"PHAR")+COUNTIF(C3:C29,"CET")+COUNTIF(C3:C29,"DD"))</f>
      </c>
      <c r="D30" s="6">
        <f>27-(COUNTIF(D3:D29,"CA")+COUNTIF(D3:D29,"RT")+COUNTIF(D3:D29,"PLAN")+COUNTIF(D3:D29,"F")+COUNTIF(D3:D29,"AJR")+COUNTIF(D3:D29,"RH")+COUNTIF(D3:D29,"CM")+COUNTIF(D3:D29,"P")+COUNTIF(D3:D29,"PC")+COUNTIF(D3:D29,"RC")+COUNTIF(D3:D29,"REC")+COUNTIF(D3:D29,"ARM")+COUNTIF(D3:D29,"C")+COUNTIF(D3:D29,"COM")+COUNTIF(D3:D29,"AIDE")+COUNTIF(D3:D29,"HR")+COUNTIF(D3:D29,"TP")+COUNTIF(D3:D29,"STE")+COUNTIF(D3:D29,"PHA")+COUNTIF(D3:D29,"D")+COUNTIF(D3:D29,"MD")+COUNTIF(D3:D29,"HYG")+COUNTIF(D3:D29,"PHAR")+COUNTIF(D3:D29,"CET")+COUNTIF(D3:D29,"DD"))</f>
      </c>
      <c r="E30" s="6">
        <f>27-(COUNTIF(E3:E29,"CA")+COUNTIF(E3:E29,"RT")+COUNTIF(E3:E29,"PLAN")+COUNTIF(E3:E29,"F")+COUNTIF(E3:E29,"AJR")+COUNTIF(E3:E29,"RH")+COUNTIF(E3:E29,"CM")+COUNTIF(E3:E29,"P")+COUNTIF(E3:E29,"PC")+COUNTIF(E3:E29,"RC")+COUNTIF(E3:E29,"REC")+COUNTIF(E3:E29,"ARM")+COUNTIF(E3:E29,"C")+COUNTIF(E3:E29,"COM")+COUNTIF(E3:E29,"AIDE")+COUNTIF(E3:E29,"HR")+COUNTIF(E3:E29,"TP")+COUNTIF(E3:E29,"STE")+COUNTIF(E3:E29,"PHA")+COUNTIF(E3:E29,"D")+COUNTIF(E3:E29,"MD")+COUNTIF(E3:E29,"HYG")+COUNTIF(E3:E29,"PHAR")+COUNTIF(E3:E29,"CET")+COUNTIF(E3:E29,"DD"))</f>
      </c>
      <c r="F30" s="6">
        <f>27-(COUNTIF(F3:F29,"CA")+COUNTIF(F3:F29,"RT")+COUNTIF(F3:F29,"PLAN")+COUNTIF(F3:F29,"F")+COUNTIF(F3:F29,"AJR")+COUNTIF(F3:F29,"RH")+COUNTIF(F3:F29,"CM")+COUNTIF(F3:F29,"P")+COUNTIF(F3:F29,"PC")+COUNTIF(F3:F29,"RC")+COUNTIF(F3:F29,"REC")+COUNTIF(F3:F29,"ARM")+COUNTIF(F3:F29,"C")+COUNTIF(F3:F29,"COM")+COUNTIF(F3:F29,"AIDE")+COUNTIF(F3:F29,"HR")+COUNTIF(F3:F29,"TP")+COUNTIF(F3:F29,"STE")+COUNTIF(F3:F29,"PHA")+COUNTIF(F3:F29,"D")+COUNTIF(F3:F29,"MD")+COUNTIF(F3:F29,"HYG")+COUNTIF(F3:F29,"PHAR")+COUNTIF(F3:F29,"CET")+COUNTIF(F3:F29,"DD"))</f>
      </c>
      <c r="G30" s="6">
        <f>27-(COUNTIF(G3:G29,"CA")+COUNTIF(G3:G29,"RT")+COUNTIF(G3:G29,"PLAN")+COUNTIF(G3:G29,"F")+COUNTIF(G3:G29,"AJR")+COUNTIF(G3:G29,"RH")+COUNTIF(G3:G29,"CM")+COUNTIF(G3:G29,"P")+COUNTIF(G3:G29,"PC")+COUNTIF(G3:G29,"RC")+COUNTIF(G3:G29,"REC")+COUNTIF(G3:G29,"ARM")+COUNTIF(G3:G29,"C")+COUNTIF(G3:G29,"COM")+COUNTIF(G3:G29,"AIDE")+COUNTIF(G3:G29,"HR")+COUNTIF(G3:G29,"TP")+COUNTIF(G3:G29,"STE")+COUNTIF(G3:G29,"PHA")+COUNTIF(G3:G29,"D")+COUNTIF(G3:G29,"MD")+COUNTIF(G3:G29,"HYG")+COUNTIF(G3:G29,"PHAR")+COUNTIF(G3:G29,"CET")+COUNTIF(G3:G29,"DD"))</f>
      </c>
      <c r="H30" s="6">
        <f>27-(COUNTIF(H3:H29,"CA")+COUNTIF(H3:H29,"RT")+COUNTIF(H3:H29,"PLAN")+COUNTIF(H3:H29,"F")+COUNTIF(H3:H29,"AJR")+COUNTIF(H3:H29,"RH")+COUNTIF(H3:H29,"CM")+COUNTIF(H3:H29,"P")+COUNTIF(H3:H29,"PC")+COUNTIF(H3:H29,"RC")+COUNTIF(H3:H29,"REC")+COUNTIF(H3:H29,"ARM")+COUNTIF(H3:H29,"C")+COUNTIF(H3:H29,"COM")+COUNTIF(H3:H29,"AIDE")+COUNTIF(H3:H29,"HR")+COUNTIF(H3:H29,"TP")+COUNTIF(H3:H29,"STE")+COUNTIF(H3:H29,"PHA")+COUNTIF(H3:H29,"D")+COUNTIF(H3:H29,"MD")+COUNTIF(H3:H29,"HYG")+COUNTIF(H3:H29,"PHAR")+COUNTIF(H3:H29,"CET")+COUNTIF(H3:H29,"DD"))</f>
      </c>
      <c r="I30" s="6">
        <f>27-(COUNTIF(I3:I29,"CA")+COUNTIF(I3:I29,"RT")+COUNTIF(I3:I29,"PLAN")+COUNTIF(I3:I29,"F")+COUNTIF(I3:I29,"AJR")+COUNTIF(I3:I29,"RH")+COUNTIF(I3:I29,"CM")+COUNTIF(I3:I29,"P")+COUNTIF(I3:I29,"PC")+COUNTIF(I3:I29,"RC")+COUNTIF(I3:I29,"REC")+COUNTIF(I3:I29,"ARM")+COUNTIF(I3:I29,"C")+COUNTIF(I3:I29,"COM")+COUNTIF(I3:I29,"AIDE")+COUNTIF(I3:I29,"HR")+COUNTIF(I3:I29,"TP")+COUNTIF(I3:I29,"STE")+COUNTIF(I3:I29,"PHA")+COUNTIF(I3:I29,"D")+COUNTIF(I3:I29,"MD")+COUNTIF(I3:I29,"HYG")+COUNTIF(I3:I29,"PHAR")+COUNTIF(I3:I29,"CET")+COUNTIF(I3:I29,"DD"))</f>
      </c>
      <c r="J30" s="6">
        <f>27-(COUNTIF(J3:J29,"CA")+COUNTIF(J3:J29,"RT")+COUNTIF(J3:J29,"PLAN")+COUNTIF(J3:J29,"F")+COUNTIF(J3:J29,"AJR")+COUNTIF(J3:J29,"RH")+COUNTIF(J3:J29,"CM")+COUNTIF(J3:J29,"P")+COUNTIF(J3:J29,"PC")+COUNTIF(J3:J29,"RC")+COUNTIF(J3:J29,"REC")+COUNTIF(J3:J29,"ARM")+COUNTIF(J3:J29,"C")+COUNTIF(J3:J29,"COM")+COUNTIF(J3:J29,"AIDE")+COUNTIF(J3:J29,"HR")+COUNTIF(J3:J29,"TP")+COUNTIF(J3:J29,"STE")+COUNTIF(J3:J29,"PHA")+COUNTIF(J3:J29,"D")+COUNTIF(J3:J29,"MD")+COUNTIF(J3:J29,"HYG")+COUNTIF(J3:J29,"PHAR")+COUNTIF(J3:J29,"CET")+COUNTIF(J3:J29,"DD"))</f>
      </c>
      <c r="K30" s="6">
        <f>27-(COUNTIF(K3:K29,"CA")+COUNTIF(K3:K29,"RT")+COUNTIF(K3:K29,"PLAN")+COUNTIF(K3:K29,"F")+COUNTIF(K3:K29,"AJR")+COUNTIF(K3:K29,"RH")+COUNTIF(K3:K29,"CM")+COUNTIF(K3:K29,"P")+COUNTIF(K3:K29,"PC")+COUNTIF(K3:K29,"RC")+COUNTIF(K3:K29,"REC")+COUNTIF(K3:K29,"ARM")+COUNTIF(K3:K29,"C")+COUNTIF(K3:K29,"COM")+COUNTIF(K3:K29,"AIDE")+COUNTIF(K3:K29,"HR")+COUNTIF(K3:K29,"TP")+COUNTIF(K3:K29,"STE")+COUNTIF(K3:K29,"PHA")+COUNTIF(K3:K29,"D")+COUNTIF(K3:K29,"MD")+COUNTIF(K3:K29,"HYG")+COUNTIF(K3:K29,"PHAR")+COUNTIF(K3:K29,"CET")+COUNTIF(K3:K29,"DD"))</f>
      </c>
      <c r="L30" s="6">
        <f>27-(COUNTIF(L3:L29,"CA")+COUNTIF(L3:L29,"RT")+COUNTIF(L3:L29,"PLAN")+COUNTIF(L3:L29,"F")+COUNTIF(L3:L29,"AJR")+COUNTIF(L3:L29,"RH")+COUNTIF(L3:L29,"CM")+COUNTIF(L3:L29,"P")+COUNTIF(L3:L29,"PC")+COUNTIF(L3:L29,"RC")+COUNTIF(L3:L29,"REC")+COUNTIF(L3:L29,"ARM")+COUNTIF(L3:L29,"C")+COUNTIF(L3:L29,"COM")+COUNTIF(L3:L29,"AIDE")+COUNTIF(L3:L29,"HR")+COUNTIF(L3:L29,"TP")+COUNTIF(L3:L29,"STE")+COUNTIF(L3:L29,"PHA")+COUNTIF(L3:L29,"D")+COUNTIF(L3:L29,"MD")+COUNTIF(L3:L29,"HYG")+COUNTIF(L3:L29,"PHAR")+COUNTIF(L3:L29,"CET")+COUNTIF(L3:L29,"DD"))</f>
      </c>
      <c r="M30" s="6">
        <f>27-(COUNTIF(M3:M29,"CA")+COUNTIF(M3:M29,"RT")+COUNTIF(M3:M29,"PLAN")+COUNTIF(M3:M29,"F")+COUNTIF(M3:M29,"AJR")+COUNTIF(M3:M29,"RH")+COUNTIF(M3:M29,"CM")+COUNTIF(M3:M29,"P")+COUNTIF(M3:M29,"PC")+COUNTIF(M3:M29,"RC")+COUNTIF(M3:M29,"REC")+COUNTIF(M3:M29,"ARM")+COUNTIF(M3:M29,"C")+COUNTIF(M3:M29,"COM")+COUNTIF(M3:M29,"AIDE")+COUNTIF(M3:M29,"HR")+COUNTIF(M3:M29,"TP")+COUNTIF(M3:M29,"STE")+COUNTIF(M3:M29,"PHA")+COUNTIF(M3:M29,"D")+COUNTIF(M3:M29,"MD")+COUNTIF(M3:M29,"HYG")+COUNTIF(M3:M29,"PHAR")+COUNTIF(M3:M29,"CET")+COUNTIF(M3:M29,"DD"))</f>
      </c>
      <c r="N30" s="6">
        <f>27-(COUNTIF(N3:N29,"CA")+COUNTIF(N3:N29,"RT")+COUNTIF(N3:N29,"PLAN")+COUNTIF(N3:N29,"F")+COUNTIF(N3:N29,"AJR")+COUNTIF(N3:N29,"RH")+COUNTIF(N3:N29,"CM")+COUNTIF(N3:N29,"P")+COUNTIF(N3:N29,"PC")+COUNTIF(N3:N29,"RC")+COUNTIF(N3:N29,"REC")+COUNTIF(N3:N29,"ARM")+COUNTIF(N3:N29,"C")+COUNTIF(N3:N29,"COM")+COUNTIF(N3:N29,"AIDE")+COUNTIF(N3:N29,"HR")+COUNTIF(N3:N29,"TP")+COUNTIF(N3:N29,"STE")+COUNTIF(N3:N29,"PHA")+COUNTIF(N3:N29,"D")+COUNTIF(N3:N29,"MD")+COUNTIF(N3:N29,"HYG")+COUNTIF(N3:N29,"PHAR")+COUNTIF(N3:N29,"CET")+COUNTIF(N3:N29,"DD"))</f>
      </c>
      <c r="O30" s="6">
        <f>27-(COUNTIF(O3:O29,"CA")+COUNTIF(O3:O29,"RT")+COUNTIF(O3:O29,"PLAN")+COUNTIF(O3:O29,"F")+COUNTIF(O3:O29,"AJR")+COUNTIF(O3:O29,"RH")+COUNTIF(O3:O29,"CM")+COUNTIF(O3:O29,"P")+COUNTIF(O3:O29,"PC")+COUNTIF(O3:O29,"RC")+COUNTIF(O3:O29,"REC")+COUNTIF(O3:O29,"ARM")+COUNTIF(O3:O29,"C")+COUNTIF(O3:O29,"COM")+COUNTIF(O3:O29,"AIDE")+COUNTIF(O3:O29,"HR")+COUNTIF(O3:O29,"TP")+COUNTIF(O3:O29,"STE")+COUNTIF(O3:O29,"PHA")+COUNTIF(O3:O29,"D")+COUNTIF(O3:O29,"MD")+COUNTIF(O3:O29,"HYG")+COUNTIF(O3:O29,"PHAR")+COUNTIF(O3:O29,"CET")+COUNTIF(O3:O29,"DD"))</f>
      </c>
      <c r="P30" s="6">
        <f>27-(COUNTIF(P3:P29,"CA")+COUNTIF(P3:P29,"RT")+COUNTIF(P3:P29,"PLAN")+COUNTIF(P3:P29,"F")+COUNTIF(P3:P29,"AJR")+COUNTIF(P3:P29,"RH")+COUNTIF(P3:P29,"CM")+COUNTIF(P3:P29,"P")+COUNTIF(P3:P29,"PC")+COUNTIF(P3:P29,"RC")+COUNTIF(P3:P29,"REC")+COUNTIF(P3:P29,"ARM")+COUNTIF(P3:P29,"C")+COUNTIF(P3:P29,"COM")+COUNTIF(P3:P29,"AIDE")+COUNTIF(P3:P29,"HR")+COUNTIF(P3:P29,"TP")+COUNTIF(P3:P29,"STE")+COUNTIF(P3:P29,"PHA")+COUNTIF(P3:P29,"D")+COUNTIF(P3:P29,"MD")+COUNTIF(P3:P29,"HYG")+COUNTIF(P3:P29,"PHAR")+COUNTIF(P3:P29,"CET")+COUNTIF(P3:P29,"DD"))</f>
      </c>
      <c r="Q30" s="6">
        <f>26-(COUNTIF(Q3:Q29,"CA")+COUNTIF(Q3:Q29,"RT")+COUNTIF(Q3:Q29,"PLAN")+COUNTIF(Q3:Q29,"F")+COUNTIF(Q3:Q29,"AJR")+COUNTIF(Q3:Q29,"RH")+COUNTIF(Q3:Q29,"CM")+COUNTIF(Q3:Q29,"P")+COUNTIF(Q3:Q29,"PC")+COUNTIF(Q3:Q29,"RC")+COUNTIF(Q3:Q29,"REC")+COUNTIF(Q3:Q29,"ARM")+COUNTIF(Q3:Q29,"C")+COUNTIF(Q3:Q29,"COM")+COUNTIF(Q3:Q29,"AIDE")+COUNTIF(Q3:Q29,"HR")+COUNTIF(Q3:Q29,"TP")+COUNTIF(Q3:Q29,"STE")+COUNTIF(Q3:Q29,"PHA")+COUNTIF(Q3:Q29,"D")+COUNTIF(Q3:Q29,"MD")+COUNTIF(Q3:Q29,"HYG")+COUNTIF(Q3:Q29,"PHAR")+COUNTIF(Q3:Q29,"CET")+COUNTIF(Q3:Q29,"DD"))</f>
      </c>
      <c r="R30" s="6">
        <f>26-(COUNTIF(R3:R29,"CA")+COUNTIF(R3:R29,"RT")+COUNTIF(R3:R29,"PLAN")+COUNTIF(R3:R29,"F")+COUNTIF(R3:R29,"AJR")+COUNTIF(R3:R29,"RH")+COUNTIF(R3:R29,"CM")+COUNTIF(R3:R29,"P")+COUNTIF(R3:R29,"PC")+COUNTIF(R3:R29,"RC")+COUNTIF(R3:R29,"REC")+COUNTIF(R3:R29,"ARM")+COUNTIF(R3:R29,"C")+COUNTIF(R3:R29,"COM")+COUNTIF(R3:R29,"AIDE")+COUNTIF(R3:R29,"HR")+COUNTIF(R3:R29,"TP")+COUNTIF(R3:R29,"STE")+COUNTIF(R3:R29,"PHA")+COUNTIF(R3:R29,"D")+COUNTIF(R3:R29,"MD")+COUNTIF(R3:R29,"HYG")+COUNTIF(R3:R29,"PHAR")+COUNTIF(R3:R29,"CET")+COUNTIF(R3:R29,"DD"))</f>
      </c>
      <c r="S30" s="6">
        <f>26-(COUNTIF(S3:S29,"CA")+COUNTIF(S3:S29,"RT")+COUNTIF(S3:S29,"PLAN")+COUNTIF(S3:S29,"F")+COUNTIF(S3:S29,"AJR")+COUNTIF(S3:S29,"RH")+COUNTIF(S3:S29,"CM")+COUNTIF(S3:S29,"P")+COUNTIF(S3:S29,"PC")+COUNTIF(S3:S29,"RC")+COUNTIF(S3:S29,"REC")+COUNTIF(S3:S29,"ARM")+COUNTIF(S3:S29,"C")+COUNTIF(S3:S29,"COM")+COUNTIF(S3:S29,"AIDE")+COUNTIF(S3:S29,"HR")+COUNTIF(S3:S29,"TP")+COUNTIF(S3:S29,"STE")+COUNTIF(S3:S29,"PHA")+COUNTIF(S3:S29,"D")+COUNTIF(S3:S29,"MD")+COUNTIF(S3:S29,"HYG")+COUNTIF(S3:S29,"PHAR")+COUNTIF(S3:S29,"CET")+COUNTIF(S3:S29,"DD"))</f>
      </c>
      <c r="T30" s="6">
        <f>27-(COUNTIF(T3:T29,"CA")+COUNTIF(T3:T29,"RT")+COUNTIF(T3:T29,"PLAN")+COUNTIF(T3:T29,"F")+COUNTIF(T3:T29,"AJR")+COUNTIF(T3:T29,"RH")+COUNTIF(T3:T29,"CM")+COUNTIF(T3:T29,"P")+COUNTIF(T3:T29,"PC")+COUNTIF(T3:T29,"RC")+COUNTIF(T3:T29,"REC")+COUNTIF(T3:T29,"ARM")+COUNTIF(T3:T29,"C")+COUNTIF(T3:T29,"COM")+COUNTIF(T3:T29,"AIDE")+COUNTIF(T3:T29,"HR")+COUNTIF(T3:T29,"TP")+COUNTIF(T3:T29,"STE")+COUNTIF(T3:T29,"PHA")+COUNTIF(T3:T29,"D")+COUNTIF(T3:T29,"MD")+COUNTIF(T3:T29,"HYG")+COUNTIF(T3:T29,"PHAR")+COUNTIF(T3:T29,"CET")+COUNTIF(T3:T29,"DD"))</f>
      </c>
      <c r="U30" s="6">
        <f>27-(COUNTIF(U3:U29,"CA")+COUNTIF(U3:U29,"RT")+COUNTIF(U3:U29,"PLAN")+COUNTIF(U3:U29,"F")+COUNTIF(U3:U29,"AJR")+COUNTIF(U3:U29,"RH")+COUNTIF(U3:U29,"CM")+COUNTIF(U3:U29,"P")+COUNTIF(U3:U29,"PC")+COUNTIF(U3:U29,"RC")+COUNTIF(U3:U29,"REC")+COUNTIF(U3:U29,"ARM")+COUNTIF(U3:U29,"C")+COUNTIF(U3:U29,"COM")+COUNTIF(U3:U29,"AIDE")+COUNTIF(U3:U29,"HR")+COUNTIF(U3:U29,"TP")+COUNTIF(U3:U29,"STE")+COUNTIF(U3:U29,"PHA")+COUNTIF(U3:U29,"D")+COUNTIF(U3:U29,"MD")+COUNTIF(U3:U29,"HYG")+COUNTIF(U3:U29,"PHAR")+COUNTIF(U3:U29,"CET")+COUNTIF(U3:U29,"DD"))</f>
      </c>
      <c r="V30" s="6">
        <f>27-(COUNTIF(V3:V29,"CA")+COUNTIF(V3:V29,"RT")+COUNTIF(V3:V29,"PLAN")+COUNTIF(V3:V29,"F")+COUNTIF(V3:V29,"AJR")+COUNTIF(V3:V29,"RH")+COUNTIF(V3:V29,"CM")+COUNTIF(V3:V29,"P")+COUNTIF(V3:V29,"PC")+COUNTIF(V3:V29,"RC")+COUNTIF(V3:V29,"REC")+COUNTIF(V3:V29,"ARM")+COUNTIF(V3:V29,"C")+COUNTIF(V3:V29,"COM")+COUNTIF(V3:V29,"AIDE")+COUNTIF(V3:V29,"HR")+COUNTIF(V3:V29,"TP")+COUNTIF(V3:V29,"STE")+COUNTIF(V3:V29,"PHA")+COUNTIF(V3:V29,"D")+COUNTIF(V3:V29,"MD")+COUNTIF(V3:V29,"HYG")+COUNTIF(V3:V29,"PHAR")+COUNTIF(V3:V29,"CET")+COUNTIF(V3:V29,"DD"))</f>
      </c>
      <c r="W30" s="6">
        <f>27-(COUNTIF(W3:W29,"CA")+COUNTIF(W3:W29,"RT")+COUNTIF(W3:W29,"PLAN")+COUNTIF(W3:W29,"F")+COUNTIF(W3:W29,"AJR")+COUNTIF(W3:W29,"RH")+COUNTIF(W3:W29,"CM")+COUNTIF(W3:W29,"P")+COUNTIF(W3:W29,"PC")+COUNTIF(W3:W29,"RC")+COUNTIF(W3:W29,"REC")+COUNTIF(W3:W29,"ARM")+COUNTIF(W3:W29,"C")+COUNTIF(W3:W29,"COM")+COUNTIF(W3:W29,"AIDE")+COUNTIF(W3:W29,"HR")+COUNTIF(W3:W29,"TP")+COUNTIF(W3:W29,"STE")+COUNTIF(W3:W29,"PHA")+COUNTIF(W3:W29,"D")+COUNTIF(W3:W29,"MD")+COUNTIF(W3:W29,"HYG")+COUNTIF(W3:W29,"PHAR")+COUNTIF(W3:W29,"CET")+COUNTIF(W3:W29,"DD"))</f>
      </c>
      <c r="X30" s="6">
        <f>26-(COUNTIF(X3:X29,"CA")+COUNTIF(X3:X29,"RT")+COUNTIF(X3:X29,"PLAN")+COUNTIF(X3:X29,"F")+COUNTIF(X3:X29,"AJR")+COUNTIF(X3:X29,"RH")+COUNTIF(X3:X29,"CM")+COUNTIF(X3:X29,"P")+COUNTIF(X3:X29,"PC")+COUNTIF(X3:X29,"RC")+COUNTIF(X3:X29,"REC")+COUNTIF(X3:X29,"ARM")+COUNTIF(X3:X29,"C")+COUNTIF(X3:X29,"COM")+COUNTIF(X3:X29,"AIDE")+COUNTIF(X3:X29,"HR")+COUNTIF(X3:X29,"TP")+COUNTIF(X3:X29,"STE")+COUNTIF(X3:X29,"PHA")+COUNTIF(X3:X29,"D")+COUNTIF(X3:X29,"MD")+COUNTIF(X3:X29,"HYG")+COUNTIF(X3:X29,"PHAR")+COUNTIF(X3:X29,"CET")+COUNTIF(X3:X29,"DD"))</f>
      </c>
      <c r="Y30" s="6">
        <f>27-(COUNTIF(Y3:Y29,"CA")+COUNTIF(Y3:Y29,"RT")+COUNTIF(Y3:Y29,"PLAN")+COUNTIF(Y3:Y29,"F")+COUNTIF(Y3:Y29,"AJR")+COUNTIF(Y3:Y29,"RH")+COUNTIF(Y3:Y29,"CM")+COUNTIF(Y3:Y29,"P")+COUNTIF(Y3:Y29,"PC")+COUNTIF(Y3:Y29,"RC")+COUNTIF(Y3:Y29,"REC")+COUNTIF(Y3:Y29,"ARM")+COUNTIF(Y3:Y29,"C")+COUNTIF(Y3:Y29,"COM")+COUNTIF(Y3:Y29,"AIDE")+COUNTIF(Y3:Y29,"HR")+COUNTIF(Y3:Y29,"TP")+COUNTIF(Y3:Y29,"STE")+COUNTIF(Y3:Y29,"PHA")+COUNTIF(Y3:Y29,"D")+COUNTIF(Y3:Y29,"MD")+COUNTIF(Y3:Y29,"HYG")+COUNTIF(Y3:Y29,"PHAR")+COUNTIF(Y3:Y29,"CET")+COUNTIF(Y3:Y29,"DD"))</f>
      </c>
      <c r="Z30" s="6">
        <f>26-(COUNTIF(Z3:Z29,"CA")+COUNTIF(Z3:Z29,"RT")+COUNTIF(Z3:Z29,"PLAN")+COUNTIF(Z3:Z29,"F")+COUNTIF(Z3:Z29,"AJR")+COUNTIF(Z3:Z29,"RH")+COUNTIF(Z3:Z29,"CM")+COUNTIF(Z3:Z29,"P")+COUNTIF(Z3:Z29,"PC")+COUNTIF(Z3:Z29,"RC")+COUNTIF(Z3:Z29,"REC")+COUNTIF(Z3:Z29,"ARM")+COUNTIF(Z3:Z29,"C")+COUNTIF(Z3:Z29,"COM")+COUNTIF(Z3:Z29,"AIDE")+COUNTIF(Z3:Z29,"HR")+COUNTIF(Z3:Z29,"TP")+COUNTIF(Z3:Z29,"STE")+COUNTIF(Z3:Z29,"PHA")+COUNTIF(Z3:Z29,"D")+COUNTIF(Z3:Z29,"MD")+COUNTIF(Z3:Z29,"HYG")+COUNTIF(Z3:Z29,"PHAR")+COUNTIF(Z3:Z29,"CET")+COUNTIF(Z3:Z29,"DD"))</f>
      </c>
      <c r="AA30" s="6">
        <f>26-(COUNTIF(AA3:AA29,"CA")+COUNTIF(AA3:AA29,"RT")+COUNTIF(AA3:AA29,"PLAN")+COUNTIF(AA3:AA29,"F")+COUNTIF(AA3:AA29,"AJR")+COUNTIF(AA3:AA29,"RH")+COUNTIF(AA3:AA29,"CM")+COUNTIF(AA3:AA29,"P")+COUNTIF(AA3:AA29,"PC")+COUNTIF(AA3:AA29,"RC")+COUNTIF(AA3:AA29,"REC")+COUNTIF(AA3:AA29,"ARM")+COUNTIF(AA3:AA29,"C")+COUNTIF(AA3:AA29,"COM")+COUNTIF(AA3:AA29,"AIDE")+COUNTIF(AA3:AA29,"HR")+COUNTIF(AA3:AA29,"TP")+COUNTIF(AA3:AA29,"STE")+COUNTIF(AA3:AA29,"PHA")+COUNTIF(AA3:AA29,"D")+COUNTIF(AA3:AA29,"MD")+COUNTIF(AA3:AA29,"HYG")+COUNTIF(AA3:AA29,"PHAR")+COUNTIF(AA3:AA29,"CET")+COUNTIF(AA3:AA29,"DD"))</f>
      </c>
      <c r="AB30" s="6">
        <f>27-(COUNTIF(AB3:AB29,"CA")+COUNTIF(AB3:AB29,"RT")+COUNTIF(AB3:AB29,"PLAN")+COUNTIF(AB3:AB29,"F")+COUNTIF(AB3:AB29,"AJR")+COUNTIF(AB3:AB29,"RH")+COUNTIF(AB3:AB29,"CM")+COUNTIF(AB3:AB29,"P")+COUNTIF(AB3:AB29,"PC")+COUNTIF(AB3:AB29,"RC")+COUNTIF(AB3:AB29,"REC")+COUNTIF(AB3:AB29,"ARM")+COUNTIF(AB3:AB29,"C")+COUNTIF(AB3:AB29,"COM")+COUNTIF(AB3:AB29,"AIDE")+COUNTIF(AB3:AB29,"HR")+COUNTIF(AB3:AB29,"TP")+COUNTIF(AB3:AB29,"STE")+COUNTIF(AB3:AB29,"PHA")+COUNTIF(AB3:AB29,"D")+COUNTIF(AB3:AB29,"MD")+COUNTIF(AB3:AB29,"HYG")+COUNTIF(AB3:AB29,"PHAR")+COUNTIF(AB3:AB29,"CET")+COUNTIF(AB3:AB29,"DD"))</f>
      </c>
      <c r="AC30" s="6">
        <f>27-(COUNTIF(AC3:AC29,"CA")+COUNTIF(AC3:AC29,"RT")+COUNTIF(AC3:AC29,"PLAN")+COUNTIF(AC3:AC29,"F")+COUNTIF(AC3:AC29,"AJR")+COUNTIF(AC3:AC29,"RH")+COUNTIF(AC3:AC29,"CM")+COUNTIF(AC3:AC29,"P")+COUNTIF(AC3:AC29,"PC")+COUNTIF(AC3:AC29,"RC")+COUNTIF(AC3:AC29,"REC")+COUNTIF(AC3:AC29,"ARM")+COUNTIF(AC3:AC29,"C")+COUNTIF(AC3:AC29,"COM")+COUNTIF(AC3:AC29,"AIDE")+COUNTIF(AC3:AC29,"HR")+COUNTIF(AC3:AC29,"TP")+COUNTIF(AC3:AC29,"STE")+COUNTIF(AC3:AC29,"PHA")+COUNTIF(AC3:AC29,"D")+COUNTIF(AC3:AC29,"MD")+COUNTIF(AC3:AC29,"HYG")+COUNTIF(AC3:AC29,"PHAR")+COUNTIF(AC3:AC29,"CET")+COUNTIF(AC3:AC29,"DD"))</f>
      </c>
      <c r="AD30" s="6">
        <f>27-(COUNTIF(AD3:AD29,"CA")+COUNTIF(AD3:AD29,"RT")+COUNTIF(AD3:AD29,"PLAN")+COUNTIF(AD3:AD29,"F")+COUNTIF(AD3:AD29,"AJR")+COUNTIF(AD3:AD29,"RH")+COUNTIF(AD3:AD29,"CM")+COUNTIF(AD3:AD29,"P")+COUNTIF(AD3:AD29,"PC")+COUNTIF(AD3:AD29,"RC")+COUNTIF(AD3:AD29,"REC")+COUNTIF(AD3:AD29,"ARM")+COUNTIF(AD3:AD29,"C")+COUNTIF(AD3:AD29,"COM")+COUNTIF(AD3:AD29,"AIDE")+COUNTIF(AD3:AD29,"HR")+COUNTIF(AD3:AD29,"TP")+COUNTIF(AD3:AD29,"STE")+COUNTIF(AD3:AD29,"PHA")+COUNTIF(AD3:AD29,"D")+COUNTIF(AD3:AD29,"MD")+COUNTIF(AD3:AD29,"HYG")+COUNTIF(AD3:AD29,"PHAR")+COUNTIF(AD3:AD29,"CET")+COUNTIF(AD3:AD29,"DD"))</f>
      </c>
      <c r="AE30" s="6">
        <f>26-(COUNTIF(AE3:AE29,"CA")+COUNTIF(AE3:AE29,"RT")+COUNTIF(AE3:AE29,"PLAN")+COUNTIF(AE3:AE29,"F")+COUNTIF(AE3:AE29,"AJR")+COUNTIF(AE3:AE29,"RH")+COUNTIF(AE3:AE29,"CM")+COUNTIF(AE3:AE29,"P")+COUNTIF(AE3:AE29,"PC")+COUNTIF(AE3:AE29,"RC")+COUNTIF(AE3:AE29,"REC")+COUNTIF(AE3:AE29,"ARM")+COUNTIF(AE3:AE29,"C")+COUNTIF(AE3:AE29,"COM")+COUNTIF(AE3:AE29,"AIDE")+COUNTIF(AE3:AE29,"HR")+COUNTIF(AE3:AE29,"TP")+COUNTIF(AE3:AE29,"STE")+COUNTIF(AE3:AE29,"PHA")+COUNTIF(AE3:AE29,"D")+COUNTIF(AE3:AE29,"MD")+COUNTIF(AE3:AE29,"HYG")+COUNTIF(AE3:AE29,"PHAR")+COUNTIF(AE3:AE29,"CET")+COUNTIF(AE3:AE29,"DD"))</f>
      </c>
      <c r="AF30" s="6">
        <f>25-(COUNTIF(AF3:AF29,"CA")+COUNTIF(AF3:AF29,"RT")+COUNTIF(AF3:AF29,"PLAN")+COUNTIF(AF3:AF29,"F")+COUNTIF(AF3:AF29,"AJR")+COUNTIF(AF3:AF29,"RH")+COUNTIF(AF3:AF29,"CM")+COUNTIF(AF3:AF29,"P")+COUNTIF(AF3:AF29,"PC")+COUNTIF(AF3:AF29,"RC")+COUNTIF(AF3:AF29,"REC")+COUNTIF(AF3:AF29,"ARM")+COUNTIF(AF3:AF29,"C")+COUNTIF(AF3:AF29,"COM")+COUNTIF(AF3:AF29,"AIDE")+COUNTIF(AF3:AF29,"HR")+COUNTIF(AF3:AF29,"TP")+COUNTIF(AF3:AF29,"STE")+COUNTIF(AF3:AF29,"PHA")+COUNTIF(AF3:AF29,"D")+COUNTIF(AF3:AF29,"MD")+COUNTIF(AF3:AF29,"HYG")+COUNTIF(AF3:AF29,"PHAR")+COUNTIF(AF3:AF29,"CET")+COUNTIF(AF3:AF29,"DD"))</f>
      </c>
      <c r="AG30" s="16"/>
      <c r="AH30" s="6"/>
      <c r="AI30" s="6"/>
      <c r="AJ30" s="6"/>
    </row>
    <row r="31" spans="1:36">
      <c r="A31" s="11" t="s">
        <v>96</v>
      </c>
      <c r="B31" s="5" t="s">
        <v>52</v>
      </c>
      <c r="C31" s="7"/>
      <c r="D31" s="7"/>
      <c r="E31" s="7" t="s">
        <v>97</v>
      </c>
      <c r="F31" s="7" t="s">
        <v>97</v>
      </c>
      <c r="G31" s="7"/>
      <c r="H31" s="5"/>
      <c r="I31" s="5"/>
      <c r="J31" s="7" t="s">
        <v>97</v>
      </c>
      <c r="K31" s="7" t="s">
        <v>97</v>
      </c>
      <c r="L31" s="7"/>
      <c r="M31" s="7"/>
      <c r="N31" s="7" t="s">
        <v>97</v>
      </c>
      <c r="O31" s="5" t="s">
        <v>97</v>
      </c>
      <c r="P31" s="5" t="s">
        <v>97</v>
      </c>
      <c r="Q31" s="7"/>
      <c r="R31" s="7"/>
      <c r="S31" s="7" t="s">
        <v>52</v>
      </c>
      <c r="T31" s="7" t="s">
        <v>52</v>
      </c>
      <c r="U31" s="7"/>
      <c r="V31" s="5"/>
      <c r="W31" s="5"/>
      <c r="X31" s="7" t="s">
        <v>97</v>
      </c>
      <c r="Y31" s="7" t="s">
        <v>97</v>
      </c>
      <c r="Z31" s="7"/>
      <c r="AA31" s="7"/>
      <c r="AB31" s="7" t="s">
        <v>97</v>
      </c>
      <c r="AC31" s="5" t="s">
        <v>97</v>
      </c>
      <c r="AD31" s="5" t="s">
        <v>97</v>
      </c>
      <c r="AE31" s="7"/>
      <c r="AF31" s="7"/>
      <c r="AG31" s="15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</f>
      </c>
      <c r="AH31" s="7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</f>
      </c>
      <c r="AI31" s="7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</f>
      </c>
      <c r="AJ31" s="7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</f>
      </c>
    </row>
    <row r="32" spans="1:36">
      <c r="A32" s="11" t="s">
        <v>98</v>
      </c>
      <c r="B32" s="5"/>
      <c r="C32" s="7" t="s">
        <v>97</v>
      </c>
      <c r="D32" s="7" t="s">
        <v>97</v>
      </c>
      <c r="E32" s="7"/>
      <c r="F32" s="7"/>
      <c r="G32" s="7" t="s">
        <v>97</v>
      </c>
      <c r="H32" s="5" t="s">
        <v>97</v>
      </c>
      <c r="I32" s="5" t="s">
        <v>97</v>
      </c>
      <c r="J32" s="7"/>
      <c r="K32" s="7"/>
      <c r="L32" s="7" t="s">
        <v>97</v>
      </c>
      <c r="M32" s="7" t="s">
        <v>97</v>
      </c>
      <c r="N32" s="7"/>
      <c r="O32" s="5"/>
      <c r="P32" s="5"/>
      <c r="Q32" s="7" t="s">
        <v>97</v>
      </c>
      <c r="R32" s="7" t="s">
        <v>97</v>
      </c>
      <c r="S32" s="7"/>
      <c r="T32" s="7"/>
      <c r="U32" s="7" t="s">
        <v>52</v>
      </c>
      <c r="V32" s="5" t="s">
        <v>52</v>
      </c>
      <c r="W32" s="5" t="s">
        <v>97</v>
      </c>
      <c r="X32" s="7"/>
      <c r="Y32" s="7"/>
      <c r="Z32" s="7" t="s">
        <v>97</v>
      </c>
      <c r="AA32" s="7" t="s">
        <v>97</v>
      </c>
      <c r="AB32" s="7"/>
      <c r="AC32" s="5"/>
      <c r="AD32" s="5"/>
      <c r="AE32" s="7" t="s">
        <v>52</v>
      </c>
      <c r="AF32" s="7" t="s">
        <v>52</v>
      </c>
      <c r="AG32" s="15">
        <f>COUNTIF(C32,"V6O")+COUNTIF(C32,"V4O")+COUNTIF(D32,"V6O")+COUNTIF(D32,"V4O")+COUNTIF(E32,"V6O")+COUNTIF(E32,"V4O")+COUNTIF(F32,"V6O")+COUNTIF(F32,"V4O")+COUNTIF(G32,"V6O")+COUNTIF(G32,"V4O")+COUNTIF(H32,"V6O")+COUNTIF(H32,"V4O")+COUNTIF(I32,"V6O")+COUNTIF(I32,"V4O")+COUNTIF(J32,"V6O")+COUNTIF(J32,"V4O")+COUNTIF(K32,"V6O")+COUNTIF(K32,"V4O")+COUNTIF(L32,"V6O")+COUNTIF(L32,"V4O")+COUNTIF(M32,"V6O")+COUNTIF(M32,"V4O")+COUNTIF(N32,"V6O")+COUNTIF(N32,"V4O")+COUNTIF(O32,"V6O")+COUNTIF(O32,"V4O")+COUNTIF(P32,"V6O")+COUNTIF(P32,"V4O")+COUNTIF(Q32,"V6O")+COUNTIF(Q32,"V4O")+COUNTIF(R32,"V6O")+COUNTIF(R32,"V4O")+COUNTIF(S32,"V6O")+COUNTIF(S32,"V4O")+COUNTIF(T32,"V6O")+COUNTIF(T32,"V4O")+COUNTIF(U32,"V6O")+COUNTIF(U32,"V4O")+COUNTIF(V32,"V6O")+COUNTIF(V32,"V4O")+COUNTIF(W32,"V6O")+COUNTIF(W32,"V4O")+COUNTIF(X32,"V6O")+COUNTIF(X32,"V4O")+COUNTIF(Y32,"V6O")+COUNTIF(Y32,"V4O")+COUNTIF(Z32,"V6O")+COUNTIF(Z32,"V4O")+COUNTIF(AA32,"V6O")+COUNTIF(AA32,"V4O")+COUNTIF(AB32,"V6O")+COUNTIF(AB32,"V4O")+COUNTIF(AC32,"V6O")+COUNTIF(AC32,"V4O")+COUNTIF(AD32,"V6O")+COUNTIF(AD32,"V4O")+COUNTIF(AE32,"V6O")+COUNTIF(AE32,"V4O")+COUNTIF(AF32,"V6O")+COUNTIF(AF32,"V4O")</f>
      </c>
      <c r="AH32" s="7">
        <f>COUNTIF(C32,"VA")+COUNTIF(C32,"DA")+COUNTIF(D32,"VA")+COUNTIF(D32,"DA")+COUNTIF(E32,"VA")+COUNTIF(E32,"DA")+COUNTIF(F32,"VA")+COUNTIF(F32,"DA")+COUNTIF(G32,"VA")+COUNTIF(G32,"DA")+COUNTIF(H32,"VA")+COUNTIF(H32,"DA")+COUNTIF(I32,"VA")+COUNTIF(I32,"DA")+COUNTIF(J32,"VA")+COUNTIF(J32,"DA")+COUNTIF(K32,"VA")+COUNTIF(K32,"DA")+COUNTIF(L32,"VA")+COUNTIF(L32,"DA")+COUNTIF(M32,"VA")+COUNTIF(M32,"DA")+COUNTIF(N32,"VA")+COUNTIF(N32,"DA")+COUNTIF(O32,"VA")+COUNTIF(O32,"DA")+COUNTIF(P32,"VA")+COUNTIF(P32,"DA")+COUNTIF(Q32,"VA")+COUNTIF(Q32,"DA")+COUNTIF(R32,"VA")+COUNTIF(R32,"DA")+COUNTIF(S32,"VA")+COUNTIF(S32,"DA")+COUNTIF(T32,"VA")+COUNTIF(T32,"DA")+COUNTIF(U32,"VA")+COUNTIF(U32,"DA")+COUNTIF(V32,"VA")+COUNTIF(V32,"DA")+COUNTIF(W32,"VA")+COUNTIF(W32,"DA")+COUNTIF(X32,"VA")+COUNTIF(X32,"DA")+COUNTIF(Y32,"VA")+COUNTIF(Y32,"DA")+COUNTIF(Z32,"VA")+COUNTIF(Z32,"DA")+COUNTIF(AA32,"VA")+COUNTIF(AA32,"DA")+COUNTIF(AB32,"VA")+COUNTIF(AB32,"DA")+COUNTIF(AC32,"VA")+COUNTIF(AC32,"DA")+COUNTIF(AD32,"VA")+COUNTIF(AD32,"DA")+COUNTIF(AE32,"VA")+COUNTIF(AE32,"DA")+COUNTIF(AF32,"VA")+COUNTIF(AF32,"DA")</f>
      </c>
      <c r="AI32" s="7">
        <f>COUNTIF(C32,"A2")+COUNTIF(C32,"V9S8")+COUNTIF(C32,"V9S9")+COUNTIF(C32,"V9S10")+COUNTIF(C32,"V9A")+COUNTIF(C32,"VA")+COUNTIF(C32,"V9S4")+COUNTIF(D32,"A2")+COUNTIF(D32,"V9S8")+COUNTIF(D32,"V9S9")+COUNTIF(D32,"V9S10")+COUNTIF(D32,"V9A")+COUNTIF(D32,"VA")+COUNTIF(D32,"V9S4")+COUNTIF(E32,"A2")+COUNTIF(E32,"V9S8")+COUNTIF(E32,"V9S9")+COUNTIF(E32,"V9S10")+COUNTIF(E32,"V9A")+COUNTIF(E32,"VA")+COUNTIF(E32,"V9S4")+COUNTIF(F32,"A2")+COUNTIF(F32,"V9S8")+COUNTIF(F32,"V9S9")+COUNTIF(F32,"V9S10")+COUNTIF(F32,"V9A")+COUNTIF(F32,"VA")+COUNTIF(F32,"V9S4")+COUNTIF(G32,"A2")+COUNTIF(G32,"V9S8")+COUNTIF(G32,"V9S9")+COUNTIF(G32,"V9S10")+COUNTIF(G32,"V9A")+COUNTIF(G32,"VA")+COUNTIF(G32,"V9S4")+COUNTIF(H32,"A2")+COUNTIF(H32,"V9S8")+COUNTIF(H32,"V9S9")+COUNTIF(H32,"V9S10")+COUNTIF(H32,"V9A")+COUNTIF(H32,"VA")+COUNTIF(H32,"V9S4")+COUNTIF(I32,"A2")+COUNTIF(I32,"V9S8")+COUNTIF(I32,"V9S9")+COUNTIF(I32,"V9S10")+COUNTIF(I32,"V9A")+COUNTIF(I32,"VA")+COUNTIF(I32,"V9S4")+COUNTIF(J32,"A2")+COUNTIF(J32,"V9S8")+COUNTIF(J32,"V9S9")+COUNTIF(J32,"V9S10")+COUNTIF(J32,"V9A")+COUNTIF(J32,"VA")+COUNTIF(J32,"V9S4")+COUNTIF(K32,"A2")+COUNTIF(K32,"V9S8")+COUNTIF(K32,"V9S9")+COUNTIF(K32,"V9S10")+COUNTIF(K32,"V9A")+COUNTIF(K32,"VA")+COUNTIF(K32,"V9S4")+COUNTIF(L32,"A2")+COUNTIF(L32,"V9S8")+COUNTIF(L32,"V9S9")+COUNTIF(L32,"V9S10")+COUNTIF(L32,"V9A")+COUNTIF(L32,"VA")+COUNTIF(L32,"V9S4")+COUNTIF(M32,"A2")+COUNTIF(M32,"V9S8")+COUNTIF(M32,"V9S9")+COUNTIF(M32,"V9S10")+COUNTIF(M32,"V9A")+COUNTIF(M32,"VA")+COUNTIF(M32,"V9S4")+COUNTIF(N32,"A2")+COUNTIF(N32,"V9S8")+COUNTIF(N32,"V9S9")+COUNTIF(N32,"V9S10")+COUNTIF(N32,"V9A")+COUNTIF(N32,"VA")+COUNTIF(N32,"V9S4")+COUNTIF(O32,"A2")+COUNTIF(O32,"V9S8")+COUNTIF(O32,"V9S9")+COUNTIF(O32,"V9S10")+COUNTIF(O32,"V9A")+COUNTIF(O32,"VA")+COUNTIF(O32,"V9S4")+COUNTIF(P32,"A2")+COUNTIF(P32,"V9S8")+COUNTIF(P32,"V9S9")+COUNTIF(P32,"V9S10")+COUNTIF(P32,"V9A")+COUNTIF(P32,"VA")+COUNTIF(P32,"V9S4")+COUNTIF(Q32,"A2")+COUNTIF(Q32,"V9S8")+COUNTIF(Q32,"V9S9")+COUNTIF(Q32,"V9S10")+COUNTIF(Q32,"V9A")+COUNTIF(Q32,"VA")+COUNTIF(Q32,"V9S4")+COUNTIF(R32,"A2")+COUNTIF(R32,"V9S8")+COUNTIF(R32,"V9S9")+COUNTIF(R32,"V9S10")+COUNTIF(R32,"V9A")+COUNTIF(R32,"VA")+COUNTIF(R32,"V9S4")+COUNTIF(S32,"A2")+COUNTIF(S32,"V9S8")+COUNTIF(S32,"V9S9")+COUNTIF(S32,"V9S10")+COUNTIF(S32,"V9A")+COUNTIF(S32,"VA")+COUNTIF(S32,"V9S4")+COUNTIF(T32,"A2")+COUNTIF(T32,"V9S8")+COUNTIF(T32,"V9S9")+COUNTIF(T32,"V9S10")+COUNTIF(T32,"V9A")+COUNTIF(T32,"VA")+COUNTIF(T32,"V9S4")+COUNTIF(U32,"A2")+COUNTIF(U32,"V9S8")+COUNTIF(U32,"V9S9")+COUNTIF(U32,"V9S10")+COUNTIF(U32,"V9A")+COUNTIF(U32,"VA")+COUNTIF(U32,"V9S4")+COUNTIF(V32,"A2")+COUNTIF(V32,"V9S8")+COUNTIF(V32,"V9S9")+COUNTIF(V32,"V9S10")+COUNTIF(V32,"V9A")+COUNTIF(V32,"VA")+COUNTIF(V32,"V9S4")+COUNTIF(W32,"A2")+COUNTIF(W32,"V9S8")+COUNTIF(W32,"V9S9")+COUNTIF(W32,"V9S10")+COUNTIF(W32,"V9A")+COUNTIF(W32,"VA")+COUNTIF(W32,"V9S4")+COUNTIF(X32,"A2")+COUNTIF(X32,"V9S8")+COUNTIF(X32,"V9S9")+COUNTIF(X32,"V9S10")+COUNTIF(X32,"V9A")+COUNTIF(X32,"VA")+COUNTIF(X32,"V9S4")+COUNTIF(Y32,"A2")+COUNTIF(Y32,"V9S8")+COUNTIF(Y32,"V9S9")+COUNTIF(Y32,"V9S10")+COUNTIF(Y32,"V9A")+COUNTIF(Y32,"VA")+COUNTIF(Y32,"V9S4")+COUNTIF(Z32,"A2")+COUNTIF(Z32,"V9S8")+COUNTIF(Z32,"V9S9")+COUNTIF(Z32,"V9S10")+COUNTIF(Z32,"V9A")+COUNTIF(Z32,"VA")+COUNTIF(Z32,"V9S4")+COUNTIF(AA32,"A2")+COUNTIF(AA32,"V9S8")+COUNTIF(AA32,"V9S9")+COUNTIF(AA32,"V9S10")+COUNTIF(AA32,"V9A")+COUNTIF(AA32,"VA")+COUNTIF(AA32,"V9S4")+COUNTIF(AB32,"A2")+COUNTIF(AB32,"V9S8")+COUNTIF(AB32,"V9S9")+COUNTIF(AB32,"V9S10")+COUNTIF(AB32,"V9A")+COUNTIF(AB32,"VA")+COUNTIF(AB32,"V9S4")+COUNTIF(AC32,"A2")+COUNTIF(AC32,"V9S8")+COUNTIF(AC32,"V9S9")+COUNTIF(AC32,"V9S10")+COUNTIF(AC32,"V9A")+COUNTIF(AC32,"VA")+COUNTIF(AC32,"V9S4")+COUNTIF(AD32,"A2")+COUNTIF(AD32,"V9S8")+COUNTIF(AD32,"V9S9")+COUNTIF(AD32,"V9S10")+COUNTIF(AD32,"V9A")+COUNTIF(AD32,"VA")+COUNTIF(AD32,"V9S4")+COUNTIF(AE32,"A2")+COUNTIF(AE32,"V9S8")+COUNTIF(AE32,"V9S9")+COUNTIF(AE32,"V9S10")+COUNTIF(AE32,"V9A")+COUNTIF(AE32,"VA")+COUNTIF(AE32,"V9S4")+COUNTIF(AF32,"A2")+COUNTIF(AF32,"V9S8")+COUNTIF(AF32,"V9S9")+COUNTIF(AF32,"V9S10")+COUNTIF(AF32,"V9A")+COUNTIF(AF32,"VA")+COUNTIF(AF32,"V9S4")</f>
      </c>
      <c r="AJ32" s="7">
        <f>COUNTIF(C32,"PLAN")+COUNTIF(C32,"P")+COUNTIF(C32,"PC")+COUNTIF(C32,"REC")+COUNTIF(C32,"ARM")+COUNTIF(C32,"C")+COUNTIF(C32,"COM")+COUNTIF(C32,"AIDE")+COUNTIF(C32,"STE")+COUNTIF(C32,"PHA")+COUNTIF(C32,"D")+COUNTIF(C32,"HYG")+COUNTIF(C32,"PHAR")+COUNTIF(D32,"PLAN")+COUNTIF(D32,"P")+COUNTIF(D32,"PC")+COUNTIF(D32,"REC")+COUNTIF(D32,"ARM")+COUNTIF(D32,"C")+COUNTIF(D32,"COM")+COUNTIF(D32,"AIDE")+COUNTIF(D32,"STE")+COUNTIF(D32,"PHA")+COUNTIF(D32,"D")+COUNTIF(D32,"HYG")+COUNTIF(D32,"PHAR")+COUNTIF(E32,"PLAN")+COUNTIF(E32,"P")+COUNTIF(E32,"PC")+COUNTIF(E32,"REC")+COUNTIF(E32,"ARM")+COUNTIF(E32,"C")+COUNTIF(E32,"COM")+COUNTIF(E32,"AIDE")+COUNTIF(E32,"STE")+COUNTIF(E32,"PHA")+COUNTIF(E32,"D")+COUNTIF(E32,"HYG")+COUNTIF(E32,"PHAR")+COUNTIF(F32,"PLAN")+COUNTIF(F32,"P")+COUNTIF(F32,"PC")+COUNTIF(F32,"REC")+COUNTIF(F32,"ARM")+COUNTIF(F32,"C")+COUNTIF(F32,"COM")+COUNTIF(F32,"AIDE")+COUNTIF(F32,"STE")+COUNTIF(F32,"PHA")+COUNTIF(F32,"D")+COUNTIF(F32,"HYG")+COUNTIF(F32,"PHAR")+COUNTIF(G32,"PLAN")+COUNTIF(G32,"P")+COUNTIF(G32,"PC")+COUNTIF(G32,"REC")+COUNTIF(G32,"ARM")+COUNTIF(G32,"C")+COUNTIF(G32,"COM")+COUNTIF(G32,"AIDE")+COUNTIF(G32,"STE")+COUNTIF(G32,"PHA")+COUNTIF(G32,"D")+COUNTIF(G32,"HYG")+COUNTIF(G32,"PHAR")+COUNTIF(H32,"PLAN")+COUNTIF(H32,"P")+COUNTIF(H32,"PC")+COUNTIF(H32,"REC")+COUNTIF(H32,"ARM")+COUNTIF(H32,"C")+COUNTIF(H32,"COM")+COUNTIF(H32,"AIDE")+COUNTIF(H32,"STE")+COUNTIF(H32,"PHA")+COUNTIF(H32,"D")+COUNTIF(H32,"HYG")+COUNTIF(H32,"PHAR")+COUNTIF(I32,"PLAN")+COUNTIF(I32,"P")+COUNTIF(I32,"PC")+COUNTIF(I32,"REC")+COUNTIF(I32,"ARM")+COUNTIF(I32,"C")+COUNTIF(I32,"COM")+COUNTIF(I32,"AIDE")+COUNTIF(I32,"STE")+COUNTIF(I32,"PHA")+COUNTIF(I32,"D")+COUNTIF(I32,"HYG")+COUNTIF(I32,"PHAR")+COUNTIF(J32,"PLAN")+COUNTIF(J32,"P")+COUNTIF(J32,"PC")+COUNTIF(J32,"REC")+COUNTIF(J32,"ARM")+COUNTIF(J32,"C")+COUNTIF(J32,"COM")+COUNTIF(J32,"AIDE")+COUNTIF(J32,"STE")+COUNTIF(J32,"PHA")+COUNTIF(J32,"D")+COUNTIF(J32,"HYG")+COUNTIF(J32,"PHAR")+COUNTIF(K32,"PLAN")+COUNTIF(K32,"P")+COUNTIF(K32,"PC")+COUNTIF(K32,"REC")+COUNTIF(K32,"ARM")+COUNTIF(K32,"C")+COUNTIF(K32,"COM")+COUNTIF(K32,"AIDE")+COUNTIF(K32,"STE")+COUNTIF(K32,"PHA")+COUNTIF(K32,"D")+COUNTIF(K32,"HYG")+COUNTIF(K32,"PHAR")+COUNTIF(L32,"PLAN")+COUNTIF(L32,"P")+COUNTIF(L32,"PC")+COUNTIF(L32,"REC")+COUNTIF(L32,"ARM")+COUNTIF(L32,"C")+COUNTIF(L32,"COM")+COUNTIF(L32,"AIDE")+COUNTIF(L32,"STE")+COUNTIF(L32,"PHA")+COUNTIF(L32,"D")+COUNTIF(L32,"HYG")+COUNTIF(L32,"PHAR")+COUNTIF(M32,"PLAN")+COUNTIF(M32,"P")+COUNTIF(M32,"PC")+COUNTIF(M32,"REC")+COUNTIF(M32,"ARM")+COUNTIF(M32,"C")+COUNTIF(M32,"COM")+COUNTIF(M32,"AIDE")+COUNTIF(M32,"STE")+COUNTIF(M32,"PHA")+COUNTIF(M32,"D")+COUNTIF(M32,"HYG")+COUNTIF(M32,"PHAR")+COUNTIF(N32,"PLAN")+COUNTIF(N32,"P")+COUNTIF(N32,"PC")+COUNTIF(N32,"REC")+COUNTIF(N32,"ARM")+COUNTIF(N32,"C")+COUNTIF(N32,"COM")+COUNTIF(N32,"AIDE")+COUNTIF(N32,"STE")+COUNTIF(N32,"PHA")+COUNTIF(N32,"D")+COUNTIF(N32,"HYG")+COUNTIF(N32,"PHAR")+COUNTIF(O32,"PLAN")+COUNTIF(O32,"P")+COUNTIF(O32,"PC")+COUNTIF(O32,"REC")+COUNTIF(O32,"ARM")+COUNTIF(O32,"C")+COUNTIF(O32,"COM")+COUNTIF(O32,"AIDE")+COUNTIF(O32,"STE")+COUNTIF(O32,"PHA")+COUNTIF(O32,"D")+COUNTIF(O32,"HYG")+COUNTIF(O32,"PHAR")+COUNTIF(P32,"PLAN")+COUNTIF(P32,"P")+COUNTIF(P32,"PC")+COUNTIF(P32,"REC")+COUNTIF(P32,"ARM")+COUNTIF(P32,"C")+COUNTIF(P32,"COM")+COUNTIF(P32,"AIDE")+COUNTIF(P32,"STE")+COUNTIF(P32,"PHA")+COUNTIF(P32,"D")+COUNTIF(P32,"HYG")+COUNTIF(P32,"PHAR")+COUNTIF(Q32,"PLAN")+COUNTIF(Q32,"P")+COUNTIF(Q32,"PC")+COUNTIF(Q32,"REC")+COUNTIF(Q32,"ARM")+COUNTIF(Q32,"C")+COUNTIF(Q32,"COM")+COUNTIF(Q32,"AIDE")+COUNTIF(Q32,"STE")+COUNTIF(Q32,"PHA")+COUNTIF(Q32,"D")+COUNTIF(Q32,"HYG")+COUNTIF(Q32,"PHAR")+COUNTIF(R32,"PLAN")+COUNTIF(R32,"P")+COUNTIF(R32,"PC")+COUNTIF(R32,"REC")+COUNTIF(R32,"ARM")+COUNTIF(R32,"C")+COUNTIF(R32,"COM")+COUNTIF(R32,"AIDE")+COUNTIF(R32,"STE")+COUNTIF(R32,"PHA")+COUNTIF(R32,"D")+COUNTIF(R32,"HYG")+COUNTIF(R32,"PHAR")+COUNTIF(S32,"PLAN")+COUNTIF(S32,"P")+COUNTIF(S32,"PC")+COUNTIF(S32,"REC")+COUNTIF(S32,"ARM")+COUNTIF(S32,"C")+COUNTIF(S32,"COM")+COUNTIF(S32,"AIDE")+COUNTIF(S32,"STE")+COUNTIF(S32,"PHA")+COUNTIF(S32,"D")+COUNTIF(S32,"HYG")+COUNTIF(S32,"PHAR")+COUNTIF(T32,"PLAN")+COUNTIF(T32,"P")+COUNTIF(T32,"PC")+COUNTIF(T32,"REC")+COUNTIF(T32,"ARM")+COUNTIF(T32,"C")+COUNTIF(T32,"COM")+COUNTIF(T32,"AIDE")+COUNTIF(T32,"STE")+COUNTIF(T32,"PHA")+COUNTIF(T32,"D")+COUNTIF(T32,"HYG")+COUNTIF(T32,"PHAR")+COUNTIF(U32,"PLAN")+COUNTIF(U32,"P")+COUNTIF(U32,"PC")+COUNTIF(U32,"REC")+COUNTIF(U32,"ARM")+COUNTIF(U32,"C")+COUNTIF(U32,"COM")+COUNTIF(U32,"AIDE")+COUNTIF(U32,"STE")+COUNTIF(U32,"PHA")+COUNTIF(U32,"D")+COUNTIF(U32,"HYG")+COUNTIF(U32,"PHAR")+COUNTIF(V32,"PLAN")+COUNTIF(V32,"P")+COUNTIF(V32,"PC")+COUNTIF(V32,"REC")+COUNTIF(V32,"ARM")+COUNTIF(V32,"C")+COUNTIF(V32,"COM")+COUNTIF(V32,"AIDE")+COUNTIF(V32,"STE")+COUNTIF(V32,"PHA")+COUNTIF(V32,"D")+COUNTIF(V32,"HYG")+COUNTIF(V32,"PHAR")+COUNTIF(W32,"PLAN")+COUNTIF(W32,"P")+COUNTIF(W32,"PC")+COUNTIF(W32,"REC")+COUNTIF(W32,"ARM")+COUNTIF(W32,"C")+COUNTIF(W32,"COM")+COUNTIF(W32,"AIDE")+COUNTIF(W32,"STE")+COUNTIF(W32,"PHA")+COUNTIF(W32,"D")+COUNTIF(W32,"HYG")+COUNTIF(W32,"PHAR")+COUNTIF(X32,"PLAN")+COUNTIF(X32,"P")+COUNTIF(X32,"PC")+COUNTIF(X32,"REC")+COUNTIF(X32,"ARM")+COUNTIF(X32,"C")+COUNTIF(X32,"COM")+COUNTIF(X32,"AIDE")+COUNTIF(X32,"STE")+COUNTIF(X32,"PHA")+COUNTIF(X32,"D")+COUNTIF(X32,"HYG")+COUNTIF(X32,"PHAR")+COUNTIF(Y32,"PLAN")+COUNTIF(Y32,"P")+COUNTIF(Y32,"PC")+COUNTIF(Y32,"REC")+COUNTIF(Y32,"ARM")+COUNTIF(Y32,"C")+COUNTIF(Y32,"COM")+COUNTIF(Y32,"AIDE")+COUNTIF(Y32,"STE")+COUNTIF(Y32,"PHA")+COUNTIF(Y32,"D")+COUNTIF(Y32,"HYG")+COUNTIF(Y32,"PHAR")+COUNTIF(Z32,"PLAN")+COUNTIF(Z32,"P")+COUNTIF(Z32,"PC")+COUNTIF(Z32,"REC")+COUNTIF(Z32,"ARM")+COUNTIF(Z32,"C")+COUNTIF(Z32,"COM")+COUNTIF(Z32,"AIDE")+COUNTIF(Z32,"STE")+COUNTIF(Z32,"PHA")+COUNTIF(Z32,"D")+COUNTIF(Z32,"HYG")+COUNTIF(Z32,"PHAR")+COUNTIF(AA32,"PLAN")+COUNTIF(AA32,"P")+COUNTIF(AA32,"PC")+COUNTIF(AA32,"REC")+COUNTIF(AA32,"ARM")+COUNTIF(AA32,"C")+COUNTIF(AA32,"COM")+COUNTIF(AA32,"AIDE")+COUNTIF(AA32,"STE")+COUNTIF(AA32,"PHA")+COUNTIF(AA32,"D")+COUNTIF(AA32,"HYG")+COUNTIF(AA32,"PHAR")+COUNTIF(AB32,"PLAN")+COUNTIF(AB32,"P")+COUNTIF(AB32,"PC")+COUNTIF(AB32,"REC")+COUNTIF(AB32,"ARM")+COUNTIF(AB32,"C")+COUNTIF(AB32,"COM")+COUNTIF(AB32,"AIDE")+COUNTIF(AB32,"STE")+COUNTIF(AB32,"PHA")+COUNTIF(AB32,"D")+COUNTIF(AB32,"HYG")+COUNTIF(AB32,"PHAR")+COUNTIF(AC32,"PLAN")+COUNTIF(AC32,"P")+COUNTIF(AC32,"PC")+COUNTIF(AC32,"REC")+COUNTIF(AC32,"ARM")+COUNTIF(AC32,"C")+COUNTIF(AC32,"COM")+COUNTIF(AC32,"AIDE")+COUNTIF(AC32,"STE")+COUNTIF(AC32,"PHA")+COUNTIF(AC32,"D")+COUNTIF(AC32,"HYG")+COUNTIF(AC32,"PHAR")+COUNTIF(AD32,"PLAN")+COUNTIF(AD32,"P")+COUNTIF(AD32,"PC")+COUNTIF(AD32,"REC")+COUNTIF(AD32,"ARM")+COUNTIF(AD32,"C")+COUNTIF(AD32,"COM")+COUNTIF(AD32,"AIDE")+COUNTIF(AD32,"STE")+COUNTIF(AD32,"PHA")+COUNTIF(AD32,"D")+COUNTIF(AD32,"HYG")+COUNTIF(AD32,"PHAR")+COUNTIF(AE32,"PLAN")+COUNTIF(AE32,"P")+COUNTIF(AE32,"PC")+COUNTIF(AE32,"REC")+COUNTIF(AE32,"ARM")+COUNTIF(AE32,"C")+COUNTIF(AE32,"COM")+COUNTIF(AE32,"AIDE")+COUNTIF(AE32,"STE")+COUNTIF(AE32,"PHA")+COUNTIF(AE32,"D")+COUNTIF(AE32,"HYG")+COUNTIF(AE32,"PHAR")+COUNTIF(AF32,"PLAN")+COUNTIF(AF32,"P")+COUNTIF(AF32,"PC")+COUNTIF(AF32,"REC")+COUNTIF(AF32,"ARM")+COUNTIF(AF32,"C")+COUNTIF(AF32,"COM")+COUNTIF(AF32,"AIDE")+COUNTIF(AF32,"STE")+COUNTIF(AF32,"PHA")+COUNTIF(AF32,"D")+COUNTIF(AF32,"HYG")+COUNTIF(AF32,"PHAR")</f>
      </c>
    </row>
    <row r="33" spans="1:36">
      <c r="A33" s="11" t="s">
        <v>99</v>
      </c>
      <c r="B33" s="5"/>
      <c r="C33" s="7" t="s">
        <v>97</v>
      </c>
      <c r="D33" s="7" t="s">
        <v>97</v>
      </c>
      <c r="E33" s="7" t="s">
        <v>97</v>
      </c>
      <c r="F33" s="7"/>
      <c r="G33" s="7" t="s">
        <v>52</v>
      </c>
      <c r="H33" s="5"/>
      <c r="I33" s="5"/>
      <c r="J33" s="7"/>
      <c r="K33" s="7" t="s">
        <v>97</v>
      </c>
      <c r="L33" s="7" t="s">
        <v>97</v>
      </c>
      <c r="M33" s="7" t="s">
        <v>97</v>
      </c>
      <c r="N33" s="7"/>
      <c r="O33" s="5"/>
      <c r="P33" s="5"/>
      <c r="Q33" s="7" t="s">
        <v>52</v>
      </c>
      <c r="R33" s="7"/>
      <c r="S33" s="7" t="s">
        <v>97</v>
      </c>
      <c r="T33" s="7" t="s">
        <v>97</v>
      </c>
      <c r="U33" s="7" t="s">
        <v>97</v>
      </c>
      <c r="V33" s="5" t="s">
        <v>97</v>
      </c>
      <c r="W33" s="5"/>
      <c r="X33" s="7"/>
      <c r="Y33" s="7"/>
      <c r="Z33" s="7" t="s">
        <v>68</v>
      </c>
      <c r="AA33" s="7" t="s">
        <v>68</v>
      </c>
      <c r="AB33" s="7"/>
      <c r="AC33" s="5"/>
      <c r="AD33" s="5"/>
      <c r="AE33" s="7" t="s">
        <v>97</v>
      </c>
      <c r="AF33" s="7" t="s">
        <v>97</v>
      </c>
      <c r="AG33" s="15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</f>
      </c>
      <c r="AH33" s="7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</f>
      </c>
      <c r="AI33" s="7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</f>
      </c>
      <c r="AJ33" s="7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</f>
      </c>
    </row>
    <row r="34" spans="1:36">
      <c r="A34" s="12" t="s">
        <v>100</v>
      </c>
      <c r="B34" s="6">
        <f>3-(COUNTIF(B31:B33,"CA")+COUNTIF(B31:B33,"RT")+COUNTIF(B31:B33,"PLAN")+COUNTIF(B31:B33,"F")+COUNTIF(B31:B33,"AJR")+COUNTIF(B31:B33,"RH")+COUNTIF(B31:B33,"CM")+COUNTIF(B31:B33,"P")+COUNTIF(B31:B33,"PC")+COUNTIF(B31:B33,"RC")+COUNTIF(B31:B33,"REC")+COUNTIF(B31:B33,"ARM")+COUNTIF(B31:B33,"C")+COUNTIF(B31:B33,"COM")+COUNTIF(B31:B33,"AIDE")+COUNTIF(B31:B33,"HR")+COUNTIF(B31:B33,"TP")+COUNTIF(B31:B33,"STE")+COUNTIF(B31:B33,"PHA")+COUNTIF(B31:B33,"D")+COUNTIF(B31:B33,"MD")+COUNTIF(B31:B33,"HYG")+COUNTIF(B31:B33,"PHAR")+COUNTIF(B31:B33,"CET")+COUNTIF(B31:B33,"DD"))</f>
      </c>
      <c r="C34" s="6">
        <f>3-(COUNTIF(C31:C33,"CA")+COUNTIF(C31:C33,"RT")+COUNTIF(C31:C33,"PLAN")+COUNTIF(C31:C33,"F")+COUNTIF(C31:C33,"AJR")+COUNTIF(C31:C33,"RH")+COUNTIF(C31:C33,"CM")+COUNTIF(C31:C33,"P")+COUNTIF(C31:C33,"PC")+COUNTIF(C31:C33,"RC")+COUNTIF(C31:C33,"REC")+COUNTIF(C31:C33,"ARM")+COUNTIF(C31:C33,"C")+COUNTIF(C31:C33,"COM")+COUNTIF(C31:C33,"AIDE")+COUNTIF(C31:C33,"HR")+COUNTIF(C31:C33,"TP")+COUNTIF(C31:C33,"STE")+COUNTIF(C31:C33,"PHA")+COUNTIF(C31:C33,"D")+COUNTIF(C31:C33,"MD")+COUNTIF(C31:C33,"HYG")+COUNTIF(C31:C33,"PHAR")+COUNTIF(C31:C33,"CET")+COUNTIF(C31:C33,"DD"))</f>
      </c>
      <c r="D34" s="6">
        <f>3-(COUNTIF(D31:D33,"CA")+COUNTIF(D31:D33,"RT")+COUNTIF(D31:D33,"PLAN")+COUNTIF(D31:D33,"F")+COUNTIF(D31:D33,"AJR")+COUNTIF(D31:D33,"RH")+COUNTIF(D31:D33,"CM")+COUNTIF(D31:D33,"P")+COUNTIF(D31:D33,"PC")+COUNTIF(D31:D33,"RC")+COUNTIF(D31:D33,"REC")+COUNTIF(D31:D33,"ARM")+COUNTIF(D31:D33,"C")+COUNTIF(D31:D33,"COM")+COUNTIF(D31:D33,"AIDE")+COUNTIF(D31:D33,"HR")+COUNTIF(D31:D33,"TP")+COUNTIF(D31:D33,"STE")+COUNTIF(D31:D33,"PHA")+COUNTIF(D31:D33,"D")+COUNTIF(D31:D33,"MD")+COUNTIF(D31:D33,"HYG")+COUNTIF(D31:D33,"PHAR")+COUNTIF(D31:D33,"CET")+COUNTIF(D31:D33,"DD"))</f>
      </c>
      <c r="E34" s="6">
        <f>3-(COUNTIF(E31:E33,"CA")+COUNTIF(E31:E33,"RT")+COUNTIF(E31:E33,"PLAN")+COUNTIF(E31:E33,"F")+COUNTIF(E31:E33,"AJR")+COUNTIF(E31:E33,"RH")+COUNTIF(E31:E33,"CM")+COUNTIF(E31:E33,"P")+COUNTIF(E31:E33,"PC")+COUNTIF(E31:E33,"RC")+COUNTIF(E31:E33,"REC")+COUNTIF(E31:E33,"ARM")+COUNTIF(E31:E33,"C")+COUNTIF(E31:E33,"COM")+COUNTIF(E31:E33,"AIDE")+COUNTIF(E31:E33,"HR")+COUNTIF(E31:E33,"TP")+COUNTIF(E31:E33,"STE")+COUNTIF(E31:E33,"PHA")+COUNTIF(E31:E33,"D")+COUNTIF(E31:E33,"MD")+COUNTIF(E31:E33,"HYG")+COUNTIF(E31:E33,"PHAR")+COUNTIF(E31:E33,"CET")+COUNTIF(E31:E33,"DD"))</f>
      </c>
      <c r="F34" s="6">
        <f>3-(COUNTIF(F31:F33,"CA")+COUNTIF(F31:F33,"RT")+COUNTIF(F31:F33,"PLAN")+COUNTIF(F31:F33,"F")+COUNTIF(F31:F33,"AJR")+COUNTIF(F31:F33,"RH")+COUNTIF(F31:F33,"CM")+COUNTIF(F31:F33,"P")+COUNTIF(F31:F33,"PC")+COUNTIF(F31:F33,"RC")+COUNTIF(F31:F33,"REC")+COUNTIF(F31:F33,"ARM")+COUNTIF(F31:F33,"C")+COUNTIF(F31:F33,"COM")+COUNTIF(F31:F33,"AIDE")+COUNTIF(F31:F33,"HR")+COUNTIF(F31:F33,"TP")+COUNTIF(F31:F33,"STE")+COUNTIF(F31:F33,"PHA")+COUNTIF(F31:F33,"D")+COUNTIF(F31:F33,"MD")+COUNTIF(F31:F33,"HYG")+COUNTIF(F31:F33,"PHAR")+COUNTIF(F31:F33,"CET")+COUNTIF(F31:F33,"DD"))</f>
      </c>
      <c r="G34" s="6">
        <f>3-(COUNTIF(G31:G33,"CA")+COUNTIF(G31:G33,"RT")+COUNTIF(G31:G33,"PLAN")+COUNTIF(G31:G33,"F")+COUNTIF(G31:G33,"AJR")+COUNTIF(G31:G33,"RH")+COUNTIF(G31:G33,"CM")+COUNTIF(G31:G33,"P")+COUNTIF(G31:G33,"PC")+COUNTIF(G31:G33,"RC")+COUNTIF(G31:G33,"REC")+COUNTIF(G31:G33,"ARM")+COUNTIF(G31:G33,"C")+COUNTIF(G31:G33,"COM")+COUNTIF(G31:G33,"AIDE")+COUNTIF(G31:G33,"HR")+COUNTIF(G31:G33,"TP")+COUNTIF(G31:G33,"STE")+COUNTIF(G31:G33,"PHA")+COUNTIF(G31:G33,"D")+COUNTIF(G31:G33,"MD")+COUNTIF(G31:G33,"HYG")+COUNTIF(G31:G33,"PHAR")+COUNTIF(G31:G33,"CET")+COUNTIF(G31:G33,"DD"))</f>
      </c>
      <c r="H34" s="6">
        <f>3-(COUNTIF(H31:H33,"CA")+COUNTIF(H31:H33,"RT")+COUNTIF(H31:H33,"PLAN")+COUNTIF(H31:H33,"F")+COUNTIF(H31:H33,"AJR")+COUNTIF(H31:H33,"RH")+COUNTIF(H31:H33,"CM")+COUNTIF(H31:H33,"P")+COUNTIF(H31:H33,"PC")+COUNTIF(H31:H33,"RC")+COUNTIF(H31:H33,"REC")+COUNTIF(H31:H33,"ARM")+COUNTIF(H31:H33,"C")+COUNTIF(H31:H33,"COM")+COUNTIF(H31:H33,"AIDE")+COUNTIF(H31:H33,"HR")+COUNTIF(H31:H33,"TP")+COUNTIF(H31:H33,"STE")+COUNTIF(H31:H33,"PHA")+COUNTIF(H31:H33,"D")+COUNTIF(H31:H33,"MD")+COUNTIF(H31:H33,"HYG")+COUNTIF(H31:H33,"PHAR")+COUNTIF(H31:H33,"CET")+COUNTIF(H31:H33,"DD"))</f>
      </c>
      <c r="I34" s="6">
        <f>3-(COUNTIF(I31:I33,"CA")+COUNTIF(I31:I33,"RT")+COUNTIF(I31:I33,"PLAN")+COUNTIF(I31:I33,"F")+COUNTIF(I31:I33,"AJR")+COUNTIF(I31:I33,"RH")+COUNTIF(I31:I33,"CM")+COUNTIF(I31:I33,"P")+COUNTIF(I31:I33,"PC")+COUNTIF(I31:I33,"RC")+COUNTIF(I31:I33,"REC")+COUNTIF(I31:I33,"ARM")+COUNTIF(I31:I33,"C")+COUNTIF(I31:I33,"COM")+COUNTIF(I31:I33,"AIDE")+COUNTIF(I31:I33,"HR")+COUNTIF(I31:I33,"TP")+COUNTIF(I31:I33,"STE")+COUNTIF(I31:I33,"PHA")+COUNTIF(I31:I33,"D")+COUNTIF(I31:I33,"MD")+COUNTIF(I31:I33,"HYG")+COUNTIF(I31:I33,"PHAR")+COUNTIF(I31:I33,"CET")+COUNTIF(I31:I33,"DD"))</f>
      </c>
      <c r="J34" s="6">
        <f>3-(COUNTIF(J31:J33,"CA")+COUNTIF(J31:J33,"RT")+COUNTIF(J31:J33,"PLAN")+COUNTIF(J31:J33,"F")+COUNTIF(J31:J33,"AJR")+COUNTIF(J31:J33,"RH")+COUNTIF(J31:J33,"CM")+COUNTIF(J31:J33,"P")+COUNTIF(J31:J33,"PC")+COUNTIF(J31:J33,"RC")+COUNTIF(J31:J33,"REC")+COUNTIF(J31:J33,"ARM")+COUNTIF(J31:J33,"C")+COUNTIF(J31:J33,"COM")+COUNTIF(J31:J33,"AIDE")+COUNTIF(J31:J33,"HR")+COUNTIF(J31:J33,"TP")+COUNTIF(J31:J33,"STE")+COUNTIF(J31:J33,"PHA")+COUNTIF(J31:J33,"D")+COUNTIF(J31:J33,"MD")+COUNTIF(J31:J33,"HYG")+COUNTIF(J31:J33,"PHAR")+COUNTIF(J31:J33,"CET")+COUNTIF(J31:J33,"DD"))</f>
      </c>
      <c r="K34" s="6">
        <f>3-(COUNTIF(K31:K33,"CA")+COUNTIF(K31:K33,"RT")+COUNTIF(K31:K33,"PLAN")+COUNTIF(K31:K33,"F")+COUNTIF(K31:K33,"AJR")+COUNTIF(K31:K33,"RH")+COUNTIF(K31:K33,"CM")+COUNTIF(K31:K33,"P")+COUNTIF(K31:K33,"PC")+COUNTIF(K31:K33,"RC")+COUNTIF(K31:K33,"REC")+COUNTIF(K31:K33,"ARM")+COUNTIF(K31:K33,"C")+COUNTIF(K31:K33,"COM")+COUNTIF(K31:K33,"AIDE")+COUNTIF(K31:K33,"HR")+COUNTIF(K31:K33,"TP")+COUNTIF(K31:K33,"STE")+COUNTIF(K31:K33,"PHA")+COUNTIF(K31:K33,"D")+COUNTIF(K31:K33,"MD")+COUNTIF(K31:K33,"HYG")+COUNTIF(K31:K33,"PHAR")+COUNTIF(K31:K33,"CET")+COUNTIF(K31:K33,"DD"))</f>
      </c>
      <c r="L34" s="6">
        <f>3-(COUNTIF(L31:L33,"CA")+COUNTIF(L31:L33,"RT")+COUNTIF(L31:L33,"PLAN")+COUNTIF(L31:L33,"F")+COUNTIF(L31:L33,"AJR")+COUNTIF(L31:L33,"RH")+COUNTIF(L31:L33,"CM")+COUNTIF(L31:L33,"P")+COUNTIF(L31:L33,"PC")+COUNTIF(L31:L33,"RC")+COUNTIF(L31:L33,"REC")+COUNTIF(L31:L33,"ARM")+COUNTIF(L31:L33,"C")+COUNTIF(L31:L33,"COM")+COUNTIF(L31:L33,"AIDE")+COUNTIF(L31:L33,"HR")+COUNTIF(L31:L33,"TP")+COUNTIF(L31:L33,"STE")+COUNTIF(L31:L33,"PHA")+COUNTIF(L31:L33,"D")+COUNTIF(L31:L33,"MD")+COUNTIF(L31:L33,"HYG")+COUNTIF(L31:L33,"PHAR")+COUNTIF(L31:L33,"CET")+COUNTIF(L31:L33,"DD"))</f>
      </c>
      <c r="M34" s="6">
        <f>3-(COUNTIF(M31:M33,"CA")+COUNTIF(M31:M33,"RT")+COUNTIF(M31:M33,"PLAN")+COUNTIF(M31:M33,"F")+COUNTIF(M31:M33,"AJR")+COUNTIF(M31:M33,"RH")+COUNTIF(M31:M33,"CM")+COUNTIF(M31:M33,"P")+COUNTIF(M31:M33,"PC")+COUNTIF(M31:M33,"RC")+COUNTIF(M31:M33,"REC")+COUNTIF(M31:M33,"ARM")+COUNTIF(M31:M33,"C")+COUNTIF(M31:M33,"COM")+COUNTIF(M31:M33,"AIDE")+COUNTIF(M31:M33,"HR")+COUNTIF(M31:M33,"TP")+COUNTIF(M31:M33,"STE")+COUNTIF(M31:M33,"PHA")+COUNTIF(M31:M33,"D")+COUNTIF(M31:M33,"MD")+COUNTIF(M31:M33,"HYG")+COUNTIF(M31:M33,"PHAR")+COUNTIF(M31:M33,"CET")+COUNTIF(M31:M33,"DD"))</f>
      </c>
      <c r="N34" s="6">
        <f>3-(COUNTIF(N31:N33,"CA")+COUNTIF(N31:N33,"RT")+COUNTIF(N31:N33,"PLAN")+COUNTIF(N31:N33,"F")+COUNTIF(N31:N33,"AJR")+COUNTIF(N31:N33,"RH")+COUNTIF(N31:N33,"CM")+COUNTIF(N31:N33,"P")+COUNTIF(N31:N33,"PC")+COUNTIF(N31:N33,"RC")+COUNTIF(N31:N33,"REC")+COUNTIF(N31:N33,"ARM")+COUNTIF(N31:N33,"C")+COUNTIF(N31:N33,"COM")+COUNTIF(N31:N33,"AIDE")+COUNTIF(N31:N33,"HR")+COUNTIF(N31:N33,"TP")+COUNTIF(N31:N33,"STE")+COUNTIF(N31:N33,"PHA")+COUNTIF(N31:N33,"D")+COUNTIF(N31:N33,"MD")+COUNTIF(N31:N33,"HYG")+COUNTIF(N31:N33,"PHAR")+COUNTIF(N31:N33,"CET")+COUNTIF(N31:N33,"DD"))</f>
      </c>
      <c r="O34" s="6">
        <f>3-(COUNTIF(O31:O33,"CA")+COUNTIF(O31:O33,"RT")+COUNTIF(O31:O33,"PLAN")+COUNTIF(O31:O33,"F")+COUNTIF(O31:O33,"AJR")+COUNTIF(O31:O33,"RH")+COUNTIF(O31:O33,"CM")+COUNTIF(O31:O33,"P")+COUNTIF(O31:O33,"PC")+COUNTIF(O31:O33,"RC")+COUNTIF(O31:O33,"REC")+COUNTIF(O31:O33,"ARM")+COUNTIF(O31:O33,"C")+COUNTIF(O31:O33,"COM")+COUNTIF(O31:O33,"AIDE")+COUNTIF(O31:O33,"HR")+COUNTIF(O31:O33,"TP")+COUNTIF(O31:O33,"STE")+COUNTIF(O31:O33,"PHA")+COUNTIF(O31:O33,"D")+COUNTIF(O31:O33,"MD")+COUNTIF(O31:O33,"HYG")+COUNTIF(O31:O33,"PHAR")+COUNTIF(O31:O33,"CET")+COUNTIF(O31:O33,"DD"))</f>
      </c>
      <c r="P34" s="6">
        <f>3-(COUNTIF(P31:P33,"CA")+COUNTIF(P31:P33,"RT")+COUNTIF(P31:P33,"PLAN")+COUNTIF(P31:P33,"F")+COUNTIF(P31:P33,"AJR")+COUNTIF(P31:P33,"RH")+COUNTIF(P31:P33,"CM")+COUNTIF(P31:P33,"P")+COUNTIF(P31:P33,"PC")+COUNTIF(P31:P33,"RC")+COUNTIF(P31:P33,"REC")+COUNTIF(P31:P33,"ARM")+COUNTIF(P31:P33,"C")+COUNTIF(P31:P33,"COM")+COUNTIF(P31:P33,"AIDE")+COUNTIF(P31:P33,"HR")+COUNTIF(P31:P33,"TP")+COUNTIF(P31:P33,"STE")+COUNTIF(P31:P33,"PHA")+COUNTIF(P31:P33,"D")+COUNTIF(P31:P33,"MD")+COUNTIF(P31:P33,"HYG")+COUNTIF(P31:P33,"PHAR")+COUNTIF(P31:P33,"CET")+COUNTIF(P31:P33,"DD"))</f>
      </c>
      <c r="Q34" s="6">
        <f>3-(COUNTIF(Q31:Q33,"CA")+COUNTIF(Q31:Q33,"RT")+COUNTIF(Q31:Q33,"PLAN")+COUNTIF(Q31:Q33,"F")+COUNTIF(Q31:Q33,"AJR")+COUNTIF(Q31:Q33,"RH")+COUNTIF(Q31:Q33,"CM")+COUNTIF(Q31:Q33,"P")+COUNTIF(Q31:Q33,"PC")+COUNTIF(Q31:Q33,"RC")+COUNTIF(Q31:Q33,"REC")+COUNTIF(Q31:Q33,"ARM")+COUNTIF(Q31:Q33,"C")+COUNTIF(Q31:Q33,"COM")+COUNTIF(Q31:Q33,"AIDE")+COUNTIF(Q31:Q33,"HR")+COUNTIF(Q31:Q33,"TP")+COUNTIF(Q31:Q33,"STE")+COUNTIF(Q31:Q33,"PHA")+COUNTIF(Q31:Q33,"D")+COUNTIF(Q31:Q33,"MD")+COUNTIF(Q31:Q33,"HYG")+COUNTIF(Q31:Q33,"PHAR")+COUNTIF(Q31:Q33,"CET")+COUNTIF(Q31:Q33,"DD"))</f>
      </c>
      <c r="R34" s="6">
        <f>3-(COUNTIF(R31:R33,"CA")+COUNTIF(R31:R33,"RT")+COUNTIF(R31:R33,"PLAN")+COUNTIF(R31:R33,"F")+COUNTIF(R31:R33,"AJR")+COUNTIF(R31:R33,"RH")+COUNTIF(R31:R33,"CM")+COUNTIF(R31:R33,"P")+COUNTIF(R31:R33,"PC")+COUNTIF(R31:R33,"RC")+COUNTIF(R31:R33,"REC")+COUNTIF(R31:R33,"ARM")+COUNTIF(R31:R33,"C")+COUNTIF(R31:R33,"COM")+COUNTIF(R31:R33,"AIDE")+COUNTIF(R31:R33,"HR")+COUNTIF(R31:R33,"TP")+COUNTIF(R31:R33,"STE")+COUNTIF(R31:R33,"PHA")+COUNTIF(R31:R33,"D")+COUNTIF(R31:R33,"MD")+COUNTIF(R31:R33,"HYG")+COUNTIF(R31:R33,"PHAR")+COUNTIF(R31:R33,"CET")+COUNTIF(R31:R33,"DD"))</f>
      </c>
      <c r="S34" s="6">
        <f>3-(COUNTIF(S31:S33,"CA")+COUNTIF(S31:S33,"RT")+COUNTIF(S31:S33,"PLAN")+COUNTIF(S31:S33,"F")+COUNTIF(S31:S33,"AJR")+COUNTIF(S31:S33,"RH")+COUNTIF(S31:S33,"CM")+COUNTIF(S31:S33,"P")+COUNTIF(S31:S33,"PC")+COUNTIF(S31:S33,"RC")+COUNTIF(S31:S33,"REC")+COUNTIF(S31:S33,"ARM")+COUNTIF(S31:S33,"C")+COUNTIF(S31:S33,"COM")+COUNTIF(S31:S33,"AIDE")+COUNTIF(S31:S33,"HR")+COUNTIF(S31:S33,"TP")+COUNTIF(S31:S33,"STE")+COUNTIF(S31:S33,"PHA")+COUNTIF(S31:S33,"D")+COUNTIF(S31:S33,"MD")+COUNTIF(S31:S33,"HYG")+COUNTIF(S31:S33,"PHAR")+COUNTIF(S31:S33,"CET")+COUNTIF(S31:S33,"DD"))</f>
      </c>
      <c r="T34" s="6">
        <f>3-(COUNTIF(T31:T33,"CA")+COUNTIF(T31:T33,"RT")+COUNTIF(T31:T33,"PLAN")+COUNTIF(T31:T33,"F")+COUNTIF(T31:T33,"AJR")+COUNTIF(T31:T33,"RH")+COUNTIF(T31:T33,"CM")+COUNTIF(T31:T33,"P")+COUNTIF(T31:T33,"PC")+COUNTIF(T31:T33,"RC")+COUNTIF(T31:T33,"REC")+COUNTIF(T31:T33,"ARM")+COUNTIF(T31:T33,"C")+COUNTIF(T31:T33,"COM")+COUNTIF(T31:T33,"AIDE")+COUNTIF(T31:T33,"HR")+COUNTIF(T31:T33,"TP")+COUNTIF(T31:T33,"STE")+COUNTIF(T31:T33,"PHA")+COUNTIF(T31:T33,"D")+COUNTIF(T31:T33,"MD")+COUNTIF(T31:T33,"HYG")+COUNTIF(T31:T33,"PHAR")+COUNTIF(T31:T33,"CET")+COUNTIF(T31:T33,"DD"))</f>
      </c>
      <c r="U34" s="6">
        <f>3-(COUNTIF(U31:U33,"CA")+COUNTIF(U31:U33,"RT")+COUNTIF(U31:U33,"PLAN")+COUNTIF(U31:U33,"F")+COUNTIF(U31:U33,"AJR")+COUNTIF(U31:U33,"RH")+COUNTIF(U31:U33,"CM")+COUNTIF(U31:U33,"P")+COUNTIF(U31:U33,"PC")+COUNTIF(U31:U33,"RC")+COUNTIF(U31:U33,"REC")+COUNTIF(U31:U33,"ARM")+COUNTIF(U31:U33,"C")+COUNTIF(U31:U33,"COM")+COUNTIF(U31:U33,"AIDE")+COUNTIF(U31:U33,"HR")+COUNTIF(U31:U33,"TP")+COUNTIF(U31:U33,"STE")+COUNTIF(U31:U33,"PHA")+COUNTIF(U31:U33,"D")+COUNTIF(U31:U33,"MD")+COUNTIF(U31:U33,"HYG")+COUNTIF(U31:U33,"PHAR")+COUNTIF(U31:U33,"CET")+COUNTIF(U31:U33,"DD"))</f>
      </c>
      <c r="V34" s="6">
        <f>3-(COUNTIF(V31:V33,"CA")+COUNTIF(V31:V33,"RT")+COUNTIF(V31:V33,"PLAN")+COUNTIF(V31:V33,"F")+COUNTIF(V31:V33,"AJR")+COUNTIF(V31:V33,"RH")+COUNTIF(V31:V33,"CM")+COUNTIF(V31:V33,"P")+COUNTIF(V31:V33,"PC")+COUNTIF(V31:V33,"RC")+COUNTIF(V31:V33,"REC")+COUNTIF(V31:V33,"ARM")+COUNTIF(V31:V33,"C")+COUNTIF(V31:V33,"COM")+COUNTIF(V31:V33,"AIDE")+COUNTIF(V31:V33,"HR")+COUNTIF(V31:V33,"TP")+COUNTIF(V31:V33,"STE")+COUNTIF(V31:V33,"PHA")+COUNTIF(V31:V33,"D")+COUNTIF(V31:V33,"MD")+COUNTIF(V31:V33,"HYG")+COUNTIF(V31:V33,"PHAR")+COUNTIF(V31:V33,"CET")+COUNTIF(V31:V33,"DD"))</f>
      </c>
      <c r="W34" s="6">
        <f>3-(COUNTIF(W31:W33,"CA")+COUNTIF(W31:W33,"RT")+COUNTIF(W31:W33,"PLAN")+COUNTIF(W31:W33,"F")+COUNTIF(W31:W33,"AJR")+COUNTIF(W31:W33,"RH")+COUNTIF(W31:W33,"CM")+COUNTIF(W31:W33,"P")+COUNTIF(W31:W33,"PC")+COUNTIF(W31:W33,"RC")+COUNTIF(W31:W33,"REC")+COUNTIF(W31:W33,"ARM")+COUNTIF(W31:W33,"C")+COUNTIF(W31:W33,"COM")+COUNTIF(W31:W33,"AIDE")+COUNTIF(W31:W33,"HR")+COUNTIF(W31:W33,"TP")+COUNTIF(W31:W33,"STE")+COUNTIF(W31:W33,"PHA")+COUNTIF(W31:W33,"D")+COUNTIF(W31:W33,"MD")+COUNTIF(W31:W33,"HYG")+COUNTIF(W31:W33,"PHAR")+COUNTIF(W31:W33,"CET")+COUNTIF(W31:W33,"DD"))</f>
      </c>
      <c r="X34" s="6">
        <f>3-(COUNTIF(X31:X33,"CA")+COUNTIF(X31:X33,"RT")+COUNTIF(X31:X33,"PLAN")+COUNTIF(X31:X33,"F")+COUNTIF(X31:X33,"AJR")+COUNTIF(X31:X33,"RH")+COUNTIF(X31:X33,"CM")+COUNTIF(X31:X33,"P")+COUNTIF(X31:X33,"PC")+COUNTIF(X31:X33,"RC")+COUNTIF(X31:X33,"REC")+COUNTIF(X31:X33,"ARM")+COUNTIF(X31:X33,"C")+COUNTIF(X31:X33,"COM")+COUNTIF(X31:X33,"AIDE")+COUNTIF(X31:X33,"HR")+COUNTIF(X31:X33,"TP")+COUNTIF(X31:X33,"STE")+COUNTIF(X31:X33,"PHA")+COUNTIF(X31:X33,"D")+COUNTIF(X31:X33,"MD")+COUNTIF(X31:X33,"HYG")+COUNTIF(X31:X33,"PHAR")+COUNTIF(X31:X33,"CET")+COUNTIF(X31:X33,"DD"))</f>
      </c>
      <c r="Y34" s="6">
        <f>3-(COUNTIF(Y31:Y33,"CA")+COUNTIF(Y31:Y33,"RT")+COUNTIF(Y31:Y33,"PLAN")+COUNTIF(Y31:Y33,"F")+COUNTIF(Y31:Y33,"AJR")+COUNTIF(Y31:Y33,"RH")+COUNTIF(Y31:Y33,"CM")+COUNTIF(Y31:Y33,"P")+COUNTIF(Y31:Y33,"PC")+COUNTIF(Y31:Y33,"RC")+COUNTIF(Y31:Y33,"REC")+COUNTIF(Y31:Y33,"ARM")+COUNTIF(Y31:Y33,"C")+COUNTIF(Y31:Y33,"COM")+COUNTIF(Y31:Y33,"AIDE")+COUNTIF(Y31:Y33,"HR")+COUNTIF(Y31:Y33,"TP")+COUNTIF(Y31:Y33,"STE")+COUNTIF(Y31:Y33,"PHA")+COUNTIF(Y31:Y33,"D")+COUNTIF(Y31:Y33,"MD")+COUNTIF(Y31:Y33,"HYG")+COUNTIF(Y31:Y33,"PHAR")+COUNTIF(Y31:Y33,"CET")+COUNTIF(Y31:Y33,"DD"))</f>
      </c>
      <c r="Z34" s="6">
        <f>3-(COUNTIF(Z31:Z33,"CA")+COUNTIF(Z31:Z33,"RT")+COUNTIF(Z31:Z33,"PLAN")+COUNTIF(Z31:Z33,"F")+COUNTIF(Z31:Z33,"AJR")+COUNTIF(Z31:Z33,"RH")+COUNTIF(Z31:Z33,"CM")+COUNTIF(Z31:Z33,"P")+COUNTIF(Z31:Z33,"PC")+COUNTIF(Z31:Z33,"RC")+COUNTIF(Z31:Z33,"REC")+COUNTIF(Z31:Z33,"ARM")+COUNTIF(Z31:Z33,"C")+COUNTIF(Z31:Z33,"COM")+COUNTIF(Z31:Z33,"AIDE")+COUNTIF(Z31:Z33,"HR")+COUNTIF(Z31:Z33,"TP")+COUNTIF(Z31:Z33,"STE")+COUNTIF(Z31:Z33,"PHA")+COUNTIF(Z31:Z33,"D")+COUNTIF(Z31:Z33,"MD")+COUNTIF(Z31:Z33,"HYG")+COUNTIF(Z31:Z33,"PHAR")+COUNTIF(Z31:Z33,"CET")+COUNTIF(Z31:Z33,"DD"))</f>
      </c>
      <c r="AA34" s="6">
        <f>3-(COUNTIF(AA31:AA33,"CA")+COUNTIF(AA31:AA33,"RT")+COUNTIF(AA31:AA33,"PLAN")+COUNTIF(AA31:AA33,"F")+COUNTIF(AA31:AA33,"AJR")+COUNTIF(AA31:AA33,"RH")+COUNTIF(AA31:AA33,"CM")+COUNTIF(AA31:AA33,"P")+COUNTIF(AA31:AA33,"PC")+COUNTIF(AA31:AA33,"RC")+COUNTIF(AA31:AA33,"REC")+COUNTIF(AA31:AA33,"ARM")+COUNTIF(AA31:AA33,"C")+COUNTIF(AA31:AA33,"COM")+COUNTIF(AA31:AA33,"AIDE")+COUNTIF(AA31:AA33,"HR")+COUNTIF(AA31:AA33,"TP")+COUNTIF(AA31:AA33,"STE")+COUNTIF(AA31:AA33,"PHA")+COUNTIF(AA31:AA33,"D")+COUNTIF(AA31:AA33,"MD")+COUNTIF(AA31:AA33,"HYG")+COUNTIF(AA31:AA33,"PHAR")+COUNTIF(AA31:AA33,"CET")+COUNTIF(AA31:AA33,"DD"))</f>
      </c>
      <c r="AB34" s="6">
        <f>3-(COUNTIF(AB31:AB33,"CA")+COUNTIF(AB31:AB33,"RT")+COUNTIF(AB31:AB33,"PLAN")+COUNTIF(AB31:AB33,"F")+COUNTIF(AB31:AB33,"AJR")+COUNTIF(AB31:AB33,"RH")+COUNTIF(AB31:AB33,"CM")+COUNTIF(AB31:AB33,"P")+COUNTIF(AB31:AB33,"PC")+COUNTIF(AB31:AB33,"RC")+COUNTIF(AB31:AB33,"REC")+COUNTIF(AB31:AB33,"ARM")+COUNTIF(AB31:AB33,"C")+COUNTIF(AB31:AB33,"COM")+COUNTIF(AB31:AB33,"AIDE")+COUNTIF(AB31:AB33,"HR")+COUNTIF(AB31:AB33,"TP")+COUNTIF(AB31:AB33,"STE")+COUNTIF(AB31:AB33,"PHA")+COUNTIF(AB31:AB33,"D")+COUNTIF(AB31:AB33,"MD")+COUNTIF(AB31:AB33,"HYG")+COUNTIF(AB31:AB33,"PHAR")+COUNTIF(AB31:AB33,"CET")+COUNTIF(AB31:AB33,"DD"))</f>
      </c>
      <c r="AC34" s="6">
        <f>3-(COUNTIF(AC31:AC33,"CA")+COUNTIF(AC31:AC33,"RT")+COUNTIF(AC31:AC33,"PLAN")+COUNTIF(AC31:AC33,"F")+COUNTIF(AC31:AC33,"AJR")+COUNTIF(AC31:AC33,"RH")+COUNTIF(AC31:AC33,"CM")+COUNTIF(AC31:AC33,"P")+COUNTIF(AC31:AC33,"PC")+COUNTIF(AC31:AC33,"RC")+COUNTIF(AC31:AC33,"REC")+COUNTIF(AC31:AC33,"ARM")+COUNTIF(AC31:AC33,"C")+COUNTIF(AC31:AC33,"COM")+COUNTIF(AC31:AC33,"AIDE")+COUNTIF(AC31:AC33,"HR")+COUNTIF(AC31:AC33,"TP")+COUNTIF(AC31:AC33,"STE")+COUNTIF(AC31:AC33,"PHA")+COUNTIF(AC31:AC33,"D")+COUNTIF(AC31:AC33,"MD")+COUNTIF(AC31:AC33,"HYG")+COUNTIF(AC31:AC33,"PHAR")+COUNTIF(AC31:AC33,"CET")+COUNTIF(AC31:AC33,"DD"))</f>
      </c>
      <c r="AD34" s="6">
        <f>3-(COUNTIF(AD31:AD33,"CA")+COUNTIF(AD31:AD33,"RT")+COUNTIF(AD31:AD33,"PLAN")+COUNTIF(AD31:AD33,"F")+COUNTIF(AD31:AD33,"AJR")+COUNTIF(AD31:AD33,"RH")+COUNTIF(AD31:AD33,"CM")+COUNTIF(AD31:AD33,"P")+COUNTIF(AD31:AD33,"PC")+COUNTIF(AD31:AD33,"RC")+COUNTIF(AD31:AD33,"REC")+COUNTIF(AD31:AD33,"ARM")+COUNTIF(AD31:AD33,"C")+COUNTIF(AD31:AD33,"COM")+COUNTIF(AD31:AD33,"AIDE")+COUNTIF(AD31:AD33,"HR")+COUNTIF(AD31:AD33,"TP")+COUNTIF(AD31:AD33,"STE")+COUNTIF(AD31:AD33,"PHA")+COUNTIF(AD31:AD33,"D")+COUNTIF(AD31:AD33,"MD")+COUNTIF(AD31:AD33,"HYG")+COUNTIF(AD31:AD33,"PHAR")+COUNTIF(AD31:AD33,"CET")+COUNTIF(AD31:AD33,"DD"))</f>
      </c>
      <c r="AE34" s="6">
        <f>3-(COUNTIF(AE31:AE33,"CA")+COUNTIF(AE31:AE33,"RT")+COUNTIF(AE31:AE33,"PLAN")+COUNTIF(AE31:AE33,"F")+COUNTIF(AE31:AE33,"AJR")+COUNTIF(AE31:AE33,"RH")+COUNTIF(AE31:AE33,"CM")+COUNTIF(AE31:AE33,"P")+COUNTIF(AE31:AE33,"PC")+COUNTIF(AE31:AE33,"RC")+COUNTIF(AE31:AE33,"REC")+COUNTIF(AE31:AE33,"ARM")+COUNTIF(AE31:AE33,"C")+COUNTIF(AE31:AE33,"COM")+COUNTIF(AE31:AE33,"AIDE")+COUNTIF(AE31:AE33,"HR")+COUNTIF(AE31:AE33,"TP")+COUNTIF(AE31:AE33,"STE")+COUNTIF(AE31:AE33,"PHA")+COUNTIF(AE31:AE33,"D")+COUNTIF(AE31:AE33,"MD")+COUNTIF(AE31:AE33,"HYG")+COUNTIF(AE31:AE33,"PHAR")+COUNTIF(AE31:AE33,"CET")+COUNTIF(AE31:AE33,"DD"))</f>
      </c>
      <c r="AF34" s="6">
        <f>3-(COUNTIF(AF31:AF33,"CA")+COUNTIF(AF31:AF33,"RT")+COUNTIF(AF31:AF33,"PLAN")+COUNTIF(AF31:AF33,"F")+COUNTIF(AF31:AF33,"AJR")+COUNTIF(AF31:AF33,"RH")+COUNTIF(AF31:AF33,"CM")+COUNTIF(AF31:AF33,"P")+COUNTIF(AF31:AF33,"PC")+COUNTIF(AF31:AF33,"RC")+COUNTIF(AF31:AF33,"REC")+COUNTIF(AF31:AF33,"ARM")+COUNTIF(AF31:AF33,"C")+COUNTIF(AF31:AF33,"COM")+COUNTIF(AF31:AF33,"AIDE")+COUNTIF(AF31:AF33,"HR")+COUNTIF(AF31:AF33,"TP")+COUNTIF(AF31:AF33,"STE")+COUNTIF(AF31:AF33,"PHA")+COUNTIF(AF31:AF33,"D")+COUNTIF(AF31:AF33,"MD")+COUNTIF(AF31:AF33,"HYG")+COUNTIF(AF31:AF33,"PHAR")+COUNTIF(AF31:AF33,"CET")+COUNTIF(AF31:AF33,"DD"))</f>
      </c>
      <c r="AG34" s="16"/>
      <c r="AH34" s="6"/>
      <c r="AI34" s="6"/>
      <c r="AJ34" s="6"/>
    </row>
    <row r="35" spans="1:36">
      <c r="A35" s="11" t="s">
        <v>101</v>
      </c>
      <c r="B35" s="5"/>
      <c r="C35" s="7" t="s">
        <v>102</v>
      </c>
      <c r="D35" s="7" t="s">
        <v>103</v>
      </c>
      <c r="E35" s="7" t="s">
        <v>104</v>
      </c>
      <c r="F35" s="7" t="s">
        <v>42</v>
      </c>
      <c r="G35" s="7" t="s">
        <v>44</v>
      </c>
      <c r="H35" s="5" t="s">
        <v>105</v>
      </c>
      <c r="I35" s="5" t="s">
        <v>105</v>
      </c>
      <c r="J35" s="7" t="s">
        <v>44</v>
      </c>
      <c r="K35" s="7" t="s">
        <v>106</v>
      </c>
      <c r="L35" s="7" t="s">
        <v>104</v>
      </c>
      <c r="M35" s="7" t="s">
        <v>42</v>
      </c>
      <c r="N35" s="7" t="s">
        <v>104</v>
      </c>
      <c r="O35" s="5"/>
      <c r="P35" s="5"/>
      <c r="Q35" s="7" t="s">
        <v>42</v>
      </c>
      <c r="R35" s="7" t="s">
        <v>80</v>
      </c>
      <c r="S35" s="7" t="s">
        <v>80</v>
      </c>
      <c r="T35" s="7" t="s">
        <v>104</v>
      </c>
      <c r="U35" s="7" t="s">
        <v>44</v>
      </c>
      <c r="V35" s="5" t="s">
        <v>107</v>
      </c>
      <c r="W35" s="5" t="s">
        <v>107</v>
      </c>
      <c r="X35" s="7" t="s">
        <v>44</v>
      </c>
      <c r="Y35" s="7" t="s">
        <v>52</v>
      </c>
      <c r="Z35" s="7" t="s">
        <v>52</v>
      </c>
      <c r="AA35" s="7" t="s">
        <v>68</v>
      </c>
      <c r="AB35" s="7" t="s">
        <v>68</v>
      </c>
      <c r="AC35" s="5"/>
      <c r="AD35" s="5"/>
      <c r="AE35" s="7" t="s">
        <v>104</v>
      </c>
      <c r="AF35" s="7" t="s">
        <v>42</v>
      </c>
      <c r="AG35" s="17"/>
      <c r="AH35" s="9"/>
      <c r="AI35" s="9"/>
      <c r="AJ35" s="7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</f>
      </c>
    </row>
    <row r="36" spans="1:36">
      <c r="A36" s="11" t="s">
        <v>108</v>
      </c>
      <c r="B36" s="5" t="s">
        <v>65</v>
      </c>
      <c r="C36" s="7" t="s">
        <v>44</v>
      </c>
      <c r="D36" s="7" t="s">
        <v>42</v>
      </c>
      <c r="E36" s="7" t="s">
        <v>68</v>
      </c>
      <c r="F36" s="7" t="s">
        <v>104</v>
      </c>
      <c r="G36" s="7" t="s">
        <v>106</v>
      </c>
      <c r="H36" s="5"/>
      <c r="I36" s="5"/>
      <c r="J36" s="7" t="s">
        <v>103</v>
      </c>
      <c r="K36" s="7" t="s">
        <v>102</v>
      </c>
      <c r="L36" s="7" t="s">
        <v>103</v>
      </c>
      <c r="M36" s="7" t="s">
        <v>104</v>
      </c>
      <c r="N36" s="7" t="s">
        <v>42</v>
      </c>
      <c r="O36" s="5"/>
      <c r="P36" s="5"/>
      <c r="Q36" s="7" t="s">
        <v>102</v>
      </c>
      <c r="R36" s="7" t="s">
        <v>42</v>
      </c>
      <c r="S36" s="7" t="s">
        <v>104</v>
      </c>
      <c r="T36" s="7" t="s">
        <v>52</v>
      </c>
      <c r="U36" s="7" t="s">
        <v>104</v>
      </c>
      <c r="V36" s="5"/>
      <c r="W36" s="5"/>
      <c r="X36" s="7" t="s">
        <v>104</v>
      </c>
      <c r="Y36" s="7" t="s">
        <v>103</v>
      </c>
      <c r="Z36" s="7" t="s">
        <v>42</v>
      </c>
      <c r="AA36" s="7" t="s">
        <v>104</v>
      </c>
      <c r="AB36" s="7" t="s">
        <v>42</v>
      </c>
      <c r="AC36" s="5"/>
      <c r="AD36" s="5"/>
      <c r="AE36" s="7" t="s">
        <v>68</v>
      </c>
      <c r="AF36" s="7" t="s">
        <v>68</v>
      </c>
      <c r="AG36" s="17"/>
      <c r="AH36" s="9"/>
      <c r="AI36" s="9"/>
      <c r="AJ36" s="7">
        <f>COUNTIF(C36,"PLAN")+COUNTIF(C36,"P")+COUNTIF(C36,"PC")+COUNTIF(C36,"REC")+COUNTIF(C36,"ARM")+COUNTIF(C36,"C")+COUNTIF(C36,"COM")+COUNTIF(C36,"AIDE")+COUNTIF(C36,"STE")+COUNTIF(C36,"PHA")+COUNTIF(C36,"D")+COUNTIF(C36,"HYG")+COUNTIF(C36,"PHAR")+COUNTIF(D36,"PLAN")+COUNTIF(D36,"P")+COUNTIF(D36,"PC")+COUNTIF(D36,"REC")+COUNTIF(D36,"ARM")+COUNTIF(D36,"C")+COUNTIF(D36,"COM")+COUNTIF(D36,"AIDE")+COUNTIF(D36,"STE")+COUNTIF(D36,"PHA")+COUNTIF(D36,"D")+COUNTIF(D36,"HYG")+COUNTIF(D36,"PHAR")+COUNTIF(E36,"PLAN")+COUNTIF(E36,"P")+COUNTIF(E36,"PC")+COUNTIF(E36,"REC")+COUNTIF(E36,"ARM")+COUNTIF(E36,"C")+COUNTIF(E36,"COM")+COUNTIF(E36,"AIDE")+COUNTIF(E36,"STE")+COUNTIF(E36,"PHA")+COUNTIF(E36,"D")+COUNTIF(E36,"HYG")+COUNTIF(E36,"PHAR")+COUNTIF(F36,"PLAN")+COUNTIF(F36,"P")+COUNTIF(F36,"PC")+COUNTIF(F36,"REC")+COUNTIF(F36,"ARM")+COUNTIF(F36,"C")+COUNTIF(F36,"COM")+COUNTIF(F36,"AIDE")+COUNTIF(F36,"STE")+COUNTIF(F36,"PHA")+COUNTIF(F36,"D")+COUNTIF(F36,"HYG")+COUNTIF(F36,"PHAR")+COUNTIF(G36,"PLAN")+COUNTIF(G36,"P")+COUNTIF(G36,"PC")+COUNTIF(G36,"REC")+COUNTIF(G36,"ARM")+COUNTIF(G36,"C")+COUNTIF(G36,"COM")+COUNTIF(G36,"AIDE")+COUNTIF(G36,"STE")+COUNTIF(G36,"PHA")+COUNTIF(G36,"D")+COUNTIF(G36,"HYG")+COUNTIF(G36,"PHAR")+COUNTIF(H36,"PLAN")+COUNTIF(H36,"P")+COUNTIF(H36,"PC")+COUNTIF(H36,"REC")+COUNTIF(H36,"ARM")+COUNTIF(H36,"C")+COUNTIF(H36,"COM")+COUNTIF(H36,"AIDE")+COUNTIF(H36,"STE")+COUNTIF(H36,"PHA")+COUNTIF(H36,"D")+COUNTIF(H36,"HYG")+COUNTIF(H36,"PHAR")+COUNTIF(I36,"PLAN")+COUNTIF(I36,"P")+COUNTIF(I36,"PC")+COUNTIF(I36,"REC")+COUNTIF(I36,"ARM")+COUNTIF(I36,"C")+COUNTIF(I36,"COM")+COUNTIF(I36,"AIDE")+COUNTIF(I36,"STE")+COUNTIF(I36,"PHA")+COUNTIF(I36,"D")+COUNTIF(I36,"HYG")+COUNTIF(I36,"PHAR")+COUNTIF(J36,"PLAN")+COUNTIF(J36,"P")+COUNTIF(J36,"PC")+COUNTIF(J36,"REC")+COUNTIF(J36,"ARM")+COUNTIF(J36,"C")+COUNTIF(J36,"COM")+COUNTIF(J36,"AIDE")+COUNTIF(J36,"STE")+COUNTIF(J36,"PHA")+COUNTIF(J36,"D")+COUNTIF(J36,"HYG")+COUNTIF(J36,"PHAR")+COUNTIF(K36,"PLAN")+COUNTIF(K36,"P")+COUNTIF(K36,"PC")+COUNTIF(K36,"REC")+COUNTIF(K36,"ARM")+COUNTIF(K36,"C")+COUNTIF(K36,"COM")+COUNTIF(K36,"AIDE")+COUNTIF(K36,"STE")+COUNTIF(K36,"PHA")+COUNTIF(K36,"D")+COUNTIF(K36,"HYG")+COUNTIF(K36,"PHAR")+COUNTIF(L36,"PLAN")+COUNTIF(L36,"P")+COUNTIF(L36,"PC")+COUNTIF(L36,"REC")+COUNTIF(L36,"ARM")+COUNTIF(L36,"C")+COUNTIF(L36,"COM")+COUNTIF(L36,"AIDE")+COUNTIF(L36,"STE")+COUNTIF(L36,"PHA")+COUNTIF(L36,"D")+COUNTIF(L36,"HYG")+COUNTIF(L36,"PHAR")+COUNTIF(M36,"PLAN")+COUNTIF(M36,"P")+COUNTIF(M36,"PC")+COUNTIF(M36,"REC")+COUNTIF(M36,"ARM")+COUNTIF(M36,"C")+COUNTIF(M36,"COM")+COUNTIF(M36,"AIDE")+COUNTIF(M36,"STE")+COUNTIF(M36,"PHA")+COUNTIF(M36,"D")+COUNTIF(M36,"HYG")+COUNTIF(M36,"PHAR")+COUNTIF(N36,"PLAN")+COUNTIF(N36,"P")+COUNTIF(N36,"PC")+COUNTIF(N36,"REC")+COUNTIF(N36,"ARM")+COUNTIF(N36,"C")+COUNTIF(N36,"COM")+COUNTIF(N36,"AIDE")+COUNTIF(N36,"STE")+COUNTIF(N36,"PHA")+COUNTIF(N36,"D")+COUNTIF(N36,"HYG")+COUNTIF(N36,"PHAR")+COUNTIF(O36,"PLAN")+COUNTIF(O36,"P")+COUNTIF(O36,"PC")+COUNTIF(O36,"REC")+COUNTIF(O36,"ARM")+COUNTIF(O36,"C")+COUNTIF(O36,"COM")+COUNTIF(O36,"AIDE")+COUNTIF(O36,"STE")+COUNTIF(O36,"PHA")+COUNTIF(O36,"D")+COUNTIF(O36,"HYG")+COUNTIF(O36,"PHAR")+COUNTIF(P36,"PLAN")+COUNTIF(P36,"P")+COUNTIF(P36,"PC")+COUNTIF(P36,"REC")+COUNTIF(P36,"ARM")+COUNTIF(P36,"C")+COUNTIF(P36,"COM")+COUNTIF(P36,"AIDE")+COUNTIF(P36,"STE")+COUNTIF(P36,"PHA")+COUNTIF(P36,"D")+COUNTIF(P36,"HYG")+COUNTIF(P36,"PHAR")+COUNTIF(Q36,"PLAN")+COUNTIF(Q36,"P")+COUNTIF(Q36,"PC")+COUNTIF(Q36,"REC")+COUNTIF(Q36,"ARM")+COUNTIF(Q36,"C")+COUNTIF(Q36,"COM")+COUNTIF(Q36,"AIDE")+COUNTIF(Q36,"STE")+COUNTIF(Q36,"PHA")+COUNTIF(Q36,"D")+COUNTIF(Q36,"HYG")+COUNTIF(Q36,"PHAR")+COUNTIF(R36,"PLAN")+COUNTIF(R36,"P")+COUNTIF(R36,"PC")+COUNTIF(R36,"REC")+COUNTIF(R36,"ARM")+COUNTIF(R36,"C")+COUNTIF(R36,"COM")+COUNTIF(R36,"AIDE")+COUNTIF(R36,"STE")+COUNTIF(R36,"PHA")+COUNTIF(R36,"D")+COUNTIF(R36,"HYG")+COUNTIF(R36,"PHAR")+COUNTIF(S36,"PLAN")+COUNTIF(S36,"P")+COUNTIF(S36,"PC")+COUNTIF(S36,"REC")+COUNTIF(S36,"ARM")+COUNTIF(S36,"C")+COUNTIF(S36,"COM")+COUNTIF(S36,"AIDE")+COUNTIF(S36,"STE")+COUNTIF(S36,"PHA")+COUNTIF(S36,"D")+COUNTIF(S36,"HYG")+COUNTIF(S36,"PHAR")+COUNTIF(T36,"PLAN")+COUNTIF(T36,"P")+COUNTIF(T36,"PC")+COUNTIF(T36,"REC")+COUNTIF(T36,"ARM")+COUNTIF(T36,"C")+COUNTIF(T36,"COM")+COUNTIF(T36,"AIDE")+COUNTIF(T36,"STE")+COUNTIF(T36,"PHA")+COUNTIF(T36,"D")+COUNTIF(T36,"HYG")+COUNTIF(T36,"PHAR")+COUNTIF(U36,"PLAN")+COUNTIF(U36,"P")+COUNTIF(U36,"PC")+COUNTIF(U36,"REC")+COUNTIF(U36,"ARM")+COUNTIF(U36,"C")+COUNTIF(U36,"COM")+COUNTIF(U36,"AIDE")+COUNTIF(U36,"STE")+COUNTIF(U36,"PHA")+COUNTIF(U36,"D")+COUNTIF(U36,"HYG")+COUNTIF(U36,"PHAR")+COUNTIF(V36,"PLAN")+COUNTIF(V36,"P")+COUNTIF(V36,"PC")+COUNTIF(V36,"REC")+COUNTIF(V36,"ARM")+COUNTIF(V36,"C")+COUNTIF(V36,"COM")+COUNTIF(V36,"AIDE")+COUNTIF(V36,"STE")+COUNTIF(V36,"PHA")+COUNTIF(V36,"D")+COUNTIF(V36,"HYG")+COUNTIF(V36,"PHAR")+COUNTIF(W36,"PLAN")+COUNTIF(W36,"P")+COUNTIF(W36,"PC")+COUNTIF(W36,"REC")+COUNTIF(W36,"ARM")+COUNTIF(W36,"C")+COUNTIF(W36,"COM")+COUNTIF(W36,"AIDE")+COUNTIF(W36,"STE")+COUNTIF(W36,"PHA")+COUNTIF(W36,"D")+COUNTIF(W36,"HYG")+COUNTIF(W36,"PHAR")+COUNTIF(X36,"PLAN")+COUNTIF(X36,"P")+COUNTIF(X36,"PC")+COUNTIF(X36,"REC")+COUNTIF(X36,"ARM")+COUNTIF(X36,"C")+COUNTIF(X36,"COM")+COUNTIF(X36,"AIDE")+COUNTIF(X36,"STE")+COUNTIF(X36,"PHA")+COUNTIF(X36,"D")+COUNTIF(X36,"HYG")+COUNTIF(X36,"PHAR")+COUNTIF(Y36,"PLAN")+COUNTIF(Y36,"P")+COUNTIF(Y36,"PC")+COUNTIF(Y36,"REC")+COUNTIF(Y36,"ARM")+COUNTIF(Y36,"C")+COUNTIF(Y36,"COM")+COUNTIF(Y36,"AIDE")+COUNTIF(Y36,"STE")+COUNTIF(Y36,"PHA")+COUNTIF(Y36,"D")+COUNTIF(Y36,"HYG")+COUNTIF(Y36,"PHAR")+COUNTIF(Z36,"PLAN")+COUNTIF(Z36,"P")+COUNTIF(Z36,"PC")+COUNTIF(Z36,"REC")+COUNTIF(Z36,"ARM")+COUNTIF(Z36,"C")+COUNTIF(Z36,"COM")+COUNTIF(Z36,"AIDE")+COUNTIF(Z36,"STE")+COUNTIF(Z36,"PHA")+COUNTIF(Z36,"D")+COUNTIF(Z36,"HYG")+COUNTIF(Z36,"PHAR")+COUNTIF(AA36,"PLAN")+COUNTIF(AA36,"P")+COUNTIF(AA36,"PC")+COUNTIF(AA36,"REC")+COUNTIF(AA36,"ARM")+COUNTIF(AA36,"C")+COUNTIF(AA36,"COM")+COUNTIF(AA36,"AIDE")+COUNTIF(AA36,"STE")+COUNTIF(AA36,"PHA")+COUNTIF(AA36,"D")+COUNTIF(AA36,"HYG")+COUNTIF(AA36,"PHAR")+COUNTIF(AB36,"PLAN")+COUNTIF(AB36,"P")+COUNTIF(AB36,"PC")+COUNTIF(AB36,"REC")+COUNTIF(AB36,"ARM")+COUNTIF(AB36,"C")+COUNTIF(AB36,"COM")+COUNTIF(AB36,"AIDE")+COUNTIF(AB36,"STE")+COUNTIF(AB36,"PHA")+COUNTIF(AB36,"D")+COUNTIF(AB36,"HYG")+COUNTIF(AB36,"PHAR")+COUNTIF(AC36,"PLAN")+COUNTIF(AC36,"P")+COUNTIF(AC36,"PC")+COUNTIF(AC36,"REC")+COUNTIF(AC36,"ARM")+COUNTIF(AC36,"C")+COUNTIF(AC36,"COM")+COUNTIF(AC36,"AIDE")+COUNTIF(AC36,"STE")+COUNTIF(AC36,"PHA")+COUNTIF(AC36,"D")+COUNTIF(AC36,"HYG")+COUNTIF(AC36,"PHAR")+COUNTIF(AD36,"PLAN")+COUNTIF(AD36,"P")+COUNTIF(AD36,"PC")+COUNTIF(AD36,"REC")+COUNTIF(AD36,"ARM")+COUNTIF(AD36,"C")+COUNTIF(AD36,"COM")+COUNTIF(AD36,"AIDE")+COUNTIF(AD36,"STE")+COUNTIF(AD36,"PHA")+COUNTIF(AD36,"D")+COUNTIF(AD36,"HYG")+COUNTIF(AD36,"PHAR")+COUNTIF(AE36,"PLAN")+COUNTIF(AE36,"P")+COUNTIF(AE36,"PC")+COUNTIF(AE36,"REC")+COUNTIF(AE36,"ARM")+COUNTIF(AE36,"C")+COUNTIF(AE36,"COM")+COUNTIF(AE36,"AIDE")+COUNTIF(AE36,"STE")+COUNTIF(AE36,"PHA")+COUNTIF(AE36,"D")+COUNTIF(AE36,"HYG")+COUNTIF(AE36,"PHAR")+COUNTIF(AF36,"PLAN")+COUNTIF(AF36,"P")+COUNTIF(AF36,"PC")+COUNTIF(AF36,"REC")+COUNTIF(AF36,"ARM")+COUNTIF(AF36,"C")+COUNTIF(AF36,"COM")+COUNTIF(AF36,"AIDE")+COUNTIF(AF36,"STE")+COUNTIF(AF36,"PHA")+COUNTIF(AF36,"D")+COUNTIF(AF36,"HYG")+COUNTIF(AF36,"PHAR")</f>
      </c>
    </row>
    <row r="37" spans="1:36">
      <c r="A37" s="11" t="s">
        <v>109</v>
      </c>
      <c r="B37" s="5"/>
      <c r="C37" s="7" t="s">
        <v>103</v>
      </c>
      <c r="D37" s="7" t="s">
        <v>103</v>
      </c>
      <c r="E37" s="7" t="s">
        <v>42</v>
      </c>
      <c r="F37" s="7" t="s">
        <v>110</v>
      </c>
      <c r="G37" s="7" t="s">
        <v>104</v>
      </c>
      <c r="H37" s="5" t="s">
        <v>111</v>
      </c>
      <c r="I37" s="5"/>
      <c r="J37" s="7" t="s">
        <v>104</v>
      </c>
      <c r="K37" s="7" t="s">
        <v>103</v>
      </c>
      <c r="L37" s="7" t="s">
        <v>112</v>
      </c>
      <c r="M37" s="7" t="s">
        <v>52</v>
      </c>
      <c r="N37" s="7" t="s">
        <v>103</v>
      </c>
      <c r="O37" s="5"/>
      <c r="P37" s="5"/>
      <c r="Q37" s="7" t="s">
        <v>103</v>
      </c>
      <c r="R37" s="7" t="s">
        <v>103</v>
      </c>
      <c r="S37" s="7" t="s">
        <v>110</v>
      </c>
      <c r="T37" s="7" t="s">
        <v>106</v>
      </c>
      <c r="U37" s="7" t="s">
        <v>104</v>
      </c>
      <c r="V37" s="5"/>
      <c r="W37" s="5"/>
      <c r="X37" s="7" t="s">
        <v>103</v>
      </c>
      <c r="Y37" s="7" t="s">
        <v>113</v>
      </c>
      <c r="Z37" s="7" t="s">
        <v>104</v>
      </c>
      <c r="AA37" s="7" t="s">
        <v>42</v>
      </c>
      <c r="AB37" s="7" t="s">
        <v>103</v>
      </c>
      <c r="AC37" s="5"/>
      <c r="AD37" s="5"/>
      <c r="AE37" s="7" t="s">
        <v>104</v>
      </c>
      <c r="AF37" s="7" t="s">
        <v>102</v>
      </c>
      <c r="AG37" s="17"/>
      <c r="AH37" s="9"/>
      <c r="AI37" s="9"/>
      <c r="AJ37" s="7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</f>
      </c>
    </row>
    <row r="38" spans="1:36">
      <c r="A38" s="11" t="s">
        <v>114</v>
      </c>
      <c r="B38" s="5"/>
      <c r="C38" s="7" t="s">
        <v>68</v>
      </c>
      <c r="D38" s="7" t="s">
        <v>104</v>
      </c>
      <c r="E38" s="7" t="s">
        <v>42</v>
      </c>
      <c r="F38" s="7" t="s">
        <v>42</v>
      </c>
      <c r="G38" s="7" t="s">
        <v>104</v>
      </c>
      <c r="H38" s="5"/>
      <c r="I38" s="5"/>
      <c r="J38" s="7" t="s">
        <v>102</v>
      </c>
      <c r="K38" s="7" t="s">
        <v>104</v>
      </c>
      <c r="L38" s="7" t="s">
        <v>42</v>
      </c>
      <c r="M38" s="7" t="s">
        <v>103</v>
      </c>
      <c r="N38" s="7" t="s">
        <v>68</v>
      </c>
      <c r="O38" s="5"/>
      <c r="P38" s="5"/>
      <c r="Q38" s="7" t="s">
        <v>106</v>
      </c>
      <c r="R38" s="7" t="s">
        <v>102</v>
      </c>
      <c r="S38" s="7" t="s">
        <v>42</v>
      </c>
      <c r="T38" s="7" t="s">
        <v>104</v>
      </c>
      <c r="U38" s="7" t="s">
        <v>42</v>
      </c>
      <c r="V38" s="5"/>
      <c r="W38" s="5"/>
      <c r="X38" s="7" t="s">
        <v>103</v>
      </c>
      <c r="Y38" s="7" t="s">
        <v>42</v>
      </c>
      <c r="Z38" s="7" t="s">
        <v>104</v>
      </c>
      <c r="AA38" s="7" t="s">
        <v>104</v>
      </c>
      <c r="AB38" s="7" t="s">
        <v>104</v>
      </c>
      <c r="AC38" s="5"/>
      <c r="AD38" s="5"/>
      <c r="AE38" s="7" t="s">
        <v>102</v>
      </c>
      <c r="AF38" s="7" t="s">
        <v>104</v>
      </c>
      <c r="AG38" s="17"/>
      <c r="AH38" s="9"/>
      <c r="AI38" s="9"/>
      <c r="AJ38" s="7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</f>
      </c>
    </row>
    <row r="39" spans="1:36">
      <c r="A39" s="11" t="s">
        <v>115</v>
      </c>
      <c r="B39" s="5"/>
      <c r="C39" s="7" t="s">
        <v>104</v>
      </c>
      <c r="D39" s="7" t="s">
        <v>102</v>
      </c>
      <c r="E39" s="7" t="s">
        <v>116</v>
      </c>
      <c r="F39" s="7" t="s">
        <v>104</v>
      </c>
      <c r="G39" s="7" t="s">
        <v>42</v>
      </c>
      <c r="H39" s="5"/>
      <c r="I39" s="5"/>
      <c r="J39" s="7" t="s">
        <v>104</v>
      </c>
      <c r="K39" s="7" t="s">
        <v>42</v>
      </c>
      <c r="L39" s="7" t="s">
        <v>42</v>
      </c>
      <c r="M39" s="7" t="s">
        <v>103</v>
      </c>
      <c r="N39" s="7" t="s">
        <v>104</v>
      </c>
      <c r="O39" s="5" t="s">
        <v>117</v>
      </c>
      <c r="P39" s="5"/>
      <c r="Q39" s="7" t="s">
        <v>104</v>
      </c>
      <c r="R39" s="7" t="s">
        <v>110</v>
      </c>
      <c r="S39" s="7" t="s">
        <v>116</v>
      </c>
      <c r="T39" s="7" t="s">
        <v>68</v>
      </c>
      <c r="U39" s="7" t="s">
        <v>42</v>
      </c>
      <c r="V39" s="5"/>
      <c r="W39" s="5"/>
      <c r="X39" s="7" t="s">
        <v>104</v>
      </c>
      <c r="Y39" s="7" t="s">
        <v>102</v>
      </c>
      <c r="Z39" s="7" t="s">
        <v>106</v>
      </c>
      <c r="AA39" s="7" t="s">
        <v>110</v>
      </c>
      <c r="AB39" s="7" t="s">
        <v>68</v>
      </c>
      <c r="AC39" s="5"/>
      <c r="AD39" s="5"/>
      <c r="AE39" s="7" t="s">
        <v>110</v>
      </c>
      <c r="AF39" s="7" t="s">
        <v>104</v>
      </c>
      <c r="AG39" s="17"/>
      <c r="AH39" s="9"/>
      <c r="AI39" s="9"/>
      <c r="AJ39" s="7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</f>
      </c>
    </row>
    <row r="40" spans="1:36">
      <c r="A40" s="11" t="s">
        <v>118</v>
      </c>
      <c r="B40" s="5" t="s">
        <v>107</v>
      </c>
      <c r="C40" s="7" t="s">
        <v>104</v>
      </c>
      <c r="D40" s="7" t="s">
        <v>44</v>
      </c>
      <c r="E40" s="7" t="s">
        <v>104</v>
      </c>
      <c r="F40" s="7" t="s">
        <v>103</v>
      </c>
      <c r="G40" s="7" t="s">
        <v>110</v>
      </c>
      <c r="H40" s="5"/>
      <c r="I40" s="5"/>
      <c r="J40" s="7" t="s">
        <v>103</v>
      </c>
      <c r="K40" s="7" t="s">
        <v>104</v>
      </c>
      <c r="L40" s="7" t="s">
        <v>104</v>
      </c>
      <c r="M40" s="7" t="s">
        <v>42</v>
      </c>
      <c r="N40" s="7" t="s">
        <v>44</v>
      </c>
      <c r="O40" s="5" t="s">
        <v>119</v>
      </c>
      <c r="P40" s="5" t="s">
        <v>119</v>
      </c>
      <c r="Q40" s="7" t="s">
        <v>104</v>
      </c>
      <c r="R40" s="7" t="s">
        <v>104</v>
      </c>
      <c r="S40" s="7" t="s">
        <v>103</v>
      </c>
      <c r="T40" s="7" t="s">
        <v>42</v>
      </c>
      <c r="U40" s="7" t="s">
        <v>44</v>
      </c>
      <c r="V40" s="5"/>
      <c r="W40" s="5"/>
      <c r="X40" s="7" t="s">
        <v>42</v>
      </c>
      <c r="Y40" s="7" t="s">
        <v>104</v>
      </c>
      <c r="Z40" s="7" t="s">
        <v>42</v>
      </c>
      <c r="AA40" s="7" t="s">
        <v>42</v>
      </c>
      <c r="AB40" s="7" t="s">
        <v>42</v>
      </c>
      <c r="AC40" s="5"/>
      <c r="AD40" s="5"/>
      <c r="AE40" s="7" t="s">
        <v>103</v>
      </c>
      <c r="AF40" s="7" t="s">
        <v>110</v>
      </c>
      <c r="AG40" s="17"/>
      <c r="AH40" s="9"/>
      <c r="AI40" s="9"/>
      <c r="AJ40" s="7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</f>
      </c>
    </row>
    <row r="41" spans="1:36">
      <c r="A41" s="11" t="s">
        <v>120</v>
      </c>
      <c r="B41" s="5"/>
      <c r="C41" s="7" t="s">
        <v>42</v>
      </c>
      <c r="D41" s="7" t="s">
        <v>104</v>
      </c>
      <c r="E41" s="7" t="s">
        <v>110</v>
      </c>
      <c r="F41" s="7" t="s">
        <v>103</v>
      </c>
      <c r="G41" s="7" t="s">
        <v>42</v>
      </c>
      <c r="H41" s="5"/>
      <c r="I41" s="5"/>
      <c r="J41" s="7" t="s">
        <v>42</v>
      </c>
      <c r="K41" s="7" t="s">
        <v>103</v>
      </c>
      <c r="L41" s="7" t="s">
        <v>116</v>
      </c>
      <c r="M41" s="7" t="s">
        <v>104</v>
      </c>
      <c r="N41" s="7" t="s">
        <v>42</v>
      </c>
      <c r="O41" s="5"/>
      <c r="P41" s="5"/>
      <c r="Q41" s="7" t="s">
        <v>52</v>
      </c>
      <c r="R41" s="7" t="s">
        <v>104</v>
      </c>
      <c r="S41" s="7" t="s">
        <v>104</v>
      </c>
      <c r="T41" s="7" t="s">
        <v>42</v>
      </c>
      <c r="U41" s="7" t="s">
        <v>103</v>
      </c>
      <c r="V41" s="5"/>
      <c r="W41" s="5"/>
      <c r="X41" s="7" t="s">
        <v>102</v>
      </c>
      <c r="Y41" s="7" t="s">
        <v>104</v>
      </c>
      <c r="Z41" s="7" t="s">
        <v>116</v>
      </c>
      <c r="AA41" s="7" t="s">
        <v>103</v>
      </c>
      <c r="AB41" s="7" t="s">
        <v>104</v>
      </c>
      <c r="AC41" s="5" t="s">
        <v>117</v>
      </c>
      <c r="AD41" s="5"/>
      <c r="AE41" s="7" t="s">
        <v>42</v>
      </c>
      <c r="AF41" s="7" t="s">
        <v>103</v>
      </c>
      <c r="AG41" s="17"/>
      <c r="AH41" s="9"/>
      <c r="AI41" s="9"/>
      <c r="AJ41" s="7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</f>
      </c>
    </row>
    <row r="42" spans="1:36">
      <c r="A42" s="12" t="s">
        <v>121</v>
      </c>
      <c r="B42" s="6">
        <f>7-(COUNTIF(B35:B41,"CA")+COUNTIF(B35:B41,"RT")+COUNTIF(B35:B41,"PLAN")+COUNTIF(B35:B41,"F")+COUNTIF(B35:B41,"AJR")+COUNTIF(B35:B41,"RH")+COUNTIF(B35:B41,"CM")+COUNTIF(B35:B41,"P")+COUNTIF(B35:B41,"PC")+COUNTIF(B35:B41,"RC")+COUNTIF(B35:B41,"REC")+COUNTIF(B35:B41,"ARM")+COUNTIF(B35:B41,"C")+COUNTIF(B35:B41,"COM")+COUNTIF(B35:B41,"AIDE")+COUNTIF(B35:B41,"HR")+COUNTIF(B35:B41,"TP")+COUNTIF(B35:B41,"STE")+COUNTIF(B35:B41,"PHA")+COUNTIF(B35:B41,"D")+COUNTIF(B35:B41,"MD")+COUNTIF(B35:B41,"HYG")+COUNTIF(B35:B41,"PHAR")+COUNTIF(B35:B41,"CET")+COUNTIF(B35:B41,"DD"))</f>
      </c>
      <c r="C42" s="6">
        <f>7-(COUNTIF(C35:C41,"CA")+COUNTIF(C35:C41,"RT")+COUNTIF(C35:C41,"PLAN")+COUNTIF(C35:C41,"F")+COUNTIF(C35:C41,"AJR")+COUNTIF(C35:C41,"RH")+COUNTIF(C35:C41,"CM")+COUNTIF(C35:C41,"P")+COUNTIF(C35:C41,"PC")+COUNTIF(C35:C41,"RC")+COUNTIF(C35:C41,"REC")+COUNTIF(C35:C41,"ARM")+COUNTIF(C35:C41,"C")+COUNTIF(C35:C41,"COM")+COUNTIF(C35:C41,"AIDE")+COUNTIF(C35:C41,"HR")+COUNTIF(C35:C41,"TP")+COUNTIF(C35:C41,"STE")+COUNTIF(C35:C41,"PHA")+COUNTIF(C35:C41,"D")+COUNTIF(C35:C41,"MD")+COUNTIF(C35:C41,"HYG")+COUNTIF(C35:C41,"PHAR")+COUNTIF(C35:C41,"CET")+COUNTIF(C35:C41,"DD"))</f>
      </c>
      <c r="D42" s="6">
        <f>7-(COUNTIF(D35:D41,"CA")+COUNTIF(D35:D41,"RT")+COUNTIF(D35:D41,"PLAN")+COUNTIF(D35:D41,"F")+COUNTIF(D35:D41,"AJR")+COUNTIF(D35:D41,"RH")+COUNTIF(D35:D41,"CM")+COUNTIF(D35:D41,"P")+COUNTIF(D35:D41,"PC")+COUNTIF(D35:D41,"RC")+COUNTIF(D35:D41,"REC")+COUNTIF(D35:D41,"ARM")+COUNTIF(D35:D41,"C")+COUNTIF(D35:D41,"COM")+COUNTIF(D35:D41,"AIDE")+COUNTIF(D35:D41,"HR")+COUNTIF(D35:D41,"TP")+COUNTIF(D35:D41,"STE")+COUNTIF(D35:D41,"PHA")+COUNTIF(D35:D41,"D")+COUNTIF(D35:D41,"MD")+COUNTIF(D35:D41,"HYG")+COUNTIF(D35:D41,"PHAR")+COUNTIF(D35:D41,"CET")+COUNTIF(D35:D41,"DD"))</f>
      </c>
      <c r="E42" s="6">
        <f>7-(COUNTIF(E35:E41,"CA")+COUNTIF(E35:E41,"RT")+COUNTIF(E35:E41,"PLAN")+COUNTIF(E35:E41,"F")+COUNTIF(E35:E41,"AJR")+COUNTIF(E35:E41,"RH")+COUNTIF(E35:E41,"CM")+COUNTIF(E35:E41,"P")+COUNTIF(E35:E41,"PC")+COUNTIF(E35:E41,"RC")+COUNTIF(E35:E41,"REC")+COUNTIF(E35:E41,"ARM")+COUNTIF(E35:E41,"C")+COUNTIF(E35:E41,"COM")+COUNTIF(E35:E41,"AIDE")+COUNTIF(E35:E41,"HR")+COUNTIF(E35:E41,"TP")+COUNTIF(E35:E41,"STE")+COUNTIF(E35:E41,"PHA")+COUNTIF(E35:E41,"D")+COUNTIF(E35:E41,"MD")+COUNTIF(E35:E41,"HYG")+COUNTIF(E35:E41,"PHAR")+COUNTIF(E35:E41,"CET")+COUNTIF(E35:E41,"DD"))</f>
      </c>
      <c r="F42" s="6">
        <f>7-(COUNTIF(F35:F41,"CA")+COUNTIF(F35:F41,"RT")+COUNTIF(F35:F41,"PLAN")+COUNTIF(F35:F41,"F")+COUNTIF(F35:F41,"AJR")+COUNTIF(F35:F41,"RH")+COUNTIF(F35:F41,"CM")+COUNTIF(F35:F41,"P")+COUNTIF(F35:F41,"PC")+COUNTIF(F35:F41,"RC")+COUNTIF(F35:F41,"REC")+COUNTIF(F35:F41,"ARM")+COUNTIF(F35:F41,"C")+COUNTIF(F35:F41,"COM")+COUNTIF(F35:F41,"AIDE")+COUNTIF(F35:F41,"HR")+COUNTIF(F35:F41,"TP")+COUNTIF(F35:F41,"STE")+COUNTIF(F35:F41,"PHA")+COUNTIF(F35:F41,"D")+COUNTIF(F35:F41,"MD")+COUNTIF(F35:F41,"HYG")+COUNTIF(F35:F41,"PHAR")+COUNTIF(F35:F41,"CET")+COUNTIF(F35:F41,"DD"))</f>
      </c>
      <c r="G42" s="6">
        <f>7-(COUNTIF(G35:G41,"CA")+COUNTIF(G35:G41,"RT")+COUNTIF(G35:G41,"PLAN")+COUNTIF(G35:G41,"F")+COUNTIF(G35:G41,"AJR")+COUNTIF(G35:G41,"RH")+COUNTIF(G35:G41,"CM")+COUNTIF(G35:G41,"P")+COUNTIF(G35:G41,"PC")+COUNTIF(G35:G41,"RC")+COUNTIF(G35:G41,"REC")+COUNTIF(G35:G41,"ARM")+COUNTIF(G35:G41,"C")+COUNTIF(G35:G41,"COM")+COUNTIF(G35:G41,"AIDE")+COUNTIF(G35:G41,"HR")+COUNTIF(G35:G41,"TP")+COUNTIF(G35:G41,"STE")+COUNTIF(G35:G41,"PHA")+COUNTIF(G35:G41,"D")+COUNTIF(G35:G41,"MD")+COUNTIF(G35:G41,"HYG")+COUNTIF(G35:G41,"PHAR")+COUNTIF(G35:G41,"CET")+COUNTIF(G35:G41,"DD"))</f>
      </c>
      <c r="H42" s="6">
        <f>7-(COUNTIF(H35:H41,"CA")+COUNTIF(H35:H41,"RT")+COUNTIF(H35:H41,"PLAN")+COUNTIF(H35:H41,"F")+COUNTIF(H35:H41,"AJR")+COUNTIF(H35:H41,"RH")+COUNTIF(H35:H41,"CM")+COUNTIF(H35:H41,"P")+COUNTIF(H35:H41,"PC")+COUNTIF(H35:H41,"RC")+COUNTIF(H35:H41,"REC")+COUNTIF(H35:H41,"ARM")+COUNTIF(H35:H41,"C")+COUNTIF(H35:H41,"COM")+COUNTIF(H35:H41,"AIDE")+COUNTIF(H35:H41,"HR")+COUNTIF(H35:H41,"TP")+COUNTIF(H35:H41,"STE")+COUNTIF(H35:H41,"PHA")+COUNTIF(H35:H41,"D")+COUNTIF(H35:H41,"MD")+COUNTIF(H35:H41,"HYG")+COUNTIF(H35:H41,"PHAR")+COUNTIF(H35:H41,"CET")+COUNTIF(H35:H41,"DD"))</f>
      </c>
      <c r="I42" s="6">
        <f>7-(COUNTIF(I35:I41,"CA")+COUNTIF(I35:I41,"RT")+COUNTIF(I35:I41,"PLAN")+COUNTIF(I35:I41,"F")+COUNTIF(I35:I41,"AJR")+COUNTIF(I35:I41,"RH")+COUNTIF(I35:I41,"CM")+COUNTIF(I35:I41,"P")+COUNTIF(I35:I41,"PC")+COUNTIF(I35:I41,"RC")+COUNTIF(I35:I41,"REC")+COUNTIF(I35:I41,"ARM")+COUNTIF(I35:I41,"C")+COUNTIF(I35:I41,"COM")+COUNTIF(I35:I41,"AIDE")+COUNTIF(I35:I41,"HR")+COUNTIF(I35:I41,"TP")+COUNTIF(I35:I41,"STE")+COUNTIF(I35:I41,"PHA")+COUNTIF(I35:I41,"D")+COUNTIF(I35:I41,"MD")+COUNTIF(I35:I41,"HYG")+COUNTIF(I35:I41,"PHAR")+COUNTIF(I35:I41,"CET")+COUNTIF(I35:I41,"DD"))</f>
      </c>
      <c r="J42" s="6">
        <f>7-(COUNTIF(J35:J41,"CA")+COUNTIF(J35:J41,"RT")+COUNTIF(J35:J41,"PLAN")+COUNTIF(J35:J41,"F")+COUNTIF(J35:J41,"AJR")+COUNTIF(J35:J41,"RH")+COUNTIF(J35:J41,"CM")+COUNTIF(J35:J41,"P")+COUNTIF(J35:J41,"PC")+COUNTIF(J35:J41,"RC")+COUNTIF(J35:J41,"REC")+COUNTIF(J35:J41,"ARM")+COUNTIF(J35:J41,"C")+COUNTIF(J35:J41,"COM")+COUNTIF(J35:J41,"AIDE")+COUNTIF(J35:J41,"HR")+COUNTIF(J35:J41,"TP")+COUNTIF(J35:J41,"STE")+COUNTIF(J35:J41,"PHA")+COUNTIF(J35:J41,"D")+COUNTIF(J35:J41,"MD")+COUNTIF(J35:J41,"HYG")+COUNTIF(J35:J41,"PHAR")+COUNTIF(J35:J41,"CET")+COUNTIF(J35:J41,"DD"))</f>
      </c>
      <c r="K42" s="6">
        <f>7-(COUNTIF(K35:K41,"CA")+COUNTIF(K35:K41,"RT")+COUNTIF(K35:K41,"PLAN")+COUNTIF(K35:K41,"F")+COUNTIF(K35:K41,"AJR")+COUNTIF(K35:K41,"RH")+COUNTIF(K35:K41,"CM")+COUNTIF(K35:K41,"P")+COUNTIF(K35:K41,"PC")+COUNTIF(K35:K41,"RC")+COUNTIF(K35:K41,"REC")+COUNTIF(K35:K41,"ARM")+COUNTIF(K35:K41,"C")+COUNTIF(K35:K41,"COM")+COUNTIF(K35:K41,"AIDE")+COUNTIF(K35:K41,"HR")+COUNTIF(K35:K41,"TP")+COUNTIF(K35:K41,"STE")+COUNTIF(K35:K41,"PHA")+COUNTIF(K35:K41,"D")+COUNTIF(K35:K41,"MD")+COUNTIF(K35:K41,"HYG")+COUNTIF(K35:K41,"PHAR")+COUNTIF(K35:K41,"CET")+COUNTIF(K35:K41,"DD"))</f>
      </c>
      <c r="L42" s="6">
        <f>7-(COUNTIF(L35:L41,"CA")+COUNTIF(L35:L41,"RT")+COUNTIF(L35:L41,"PLAN")+COUNTIF(L35:L41,"F")+COUNTIF(L35:L41,"AJR")+COUNTIF(L35:L41,"RH")+COUNTIF(L35:L41,"CM")+COUNTIF(L35:L41,"P")+COUNTIF(L35:L41,"PC")+COUNTIF(L35:L41,"RC")+COUNTIF(L35:L41,"REC")+COUNTIF(L35:L41,"ARM")+COUNTIF(L35:L41,"C")+COUNTIF(L35:L41,"COM")+COUNTIF(L35:L41,"AIDE")+COUNTIF(L35:L41,"HR")+COUNTIF(L35:L41,"TP")+COUNTIF(L35:L41,"STE")+COUNTIF(L35:L41,"PHA")+COUNTIF(L35:L41,"D")+COUNTIF(L35:L41,"MD")+COUNTIF(L35:L41,"HYG")+COUNTIF(L35:L41,"PHAR")+COUNTIF(L35:L41,"CET")+COUNTIF(L35:L41,"DD"))</f>
      </c>
      <c r="M42" s="6">
        <f>7-(COUNTIF(M35:M41,"CA")+COUNTIF(M35:M41,"RT")+COUNTIF(M35:M41,"PLAN")+COUNTIF(M35:M41,"F")+COUNTIF(M35:M41,"AJR")+COUNTIF(M35:M41,"RH")+COUNTIF(M35:M41,"CM")+COUNTIF(M35:M41,"P")+COUNTIF(M35:M41,"PC")+COUNTIF(M35:M41,"RC")+COUNTIF(M35:M41,"REC")+COUNTIF(M35:M41,"ARM")+COUNTIF(M35:M41,"C")+COUNTIF(M35:M41,"COM")+COUNTIF(M35:M41,"AIDE")+COUNTIF(M35:M41,"HR")+COUNTIF(M35:M41,"TP")+COUNTIF(M35:M41,"STE")+COUNTIF(M35:M41,"PHA")+COUNTIF(M35:M41,"D")+COUNTIF(M35:M41,"MD")+COUNTIF(M35:M41,"HYG")+COUNTIF(M35:M41,"PHAR")+COUNTIF(M35:M41,"CET")+COUNTIF(M35:M41,"DD"))</f>
      </c>
      <c r="N42" s="6">
        <f>7-(COUNTIF(N35:N41,"CA")+COUNTIF(N35:N41,"RT")+COUNTIF(N35:N41,"PLAN")+COUNTIF(N35:N41,"F")+COUNTIF(N35:N41,"AJR")+COUNTIF(N35:N41,"RH")+COUNTIF(N35:N41,"CM")+COUNTIF(N35:N41,"P")+COUNTIF(N35:N41,"PC")+COUNTIF(N35:N41,"RC")+COUNTIF(N35:N41,"REC")+COUNTIF(N35:N41,"ARM")+COUNTIF(N35:N41,"C")+COUNTIF(N35:N41,"COM")+COUNTIF(N35:N41,"AIDE")+COUNTIF(N35:N41,"HR")+COUNTIF(N35:N41,"TP")+COUNTIF(N35:N41,"STE")+COUNTIF(N35:N41,"PHA")+COUNTIF(N35:N41,"D")+COUNTIF(N35:N41,"MD")+COUNTIF(N35:N41,"HYG")+COUNTIF(N35:N41,"PHAR")+COUNTIF(N35:N41,"CET")+COUNTIF(N35:N41,"DD"))</f>
      </c>
      <c r="O42" s="6">
        <f>7-(COUNTIF(O35:O41,"CA")+COUNTIF(O35:O41,"RT")+COUNTIF(O35:O41,"PLAN")+COUNTIF(O35:O41,"F")+COUNTIF(O35:O41,"AJR")+COUNTIF(O35:O41,"RH")+COUNTIF(O35:O41,"CM")+COUNTIF(O35:O41,"P")+COUNTIF(O35:O41,"PC")+COUNTIF(O35:O41,"RC")+COUNTIF(O35:O41,"REC")+COUNTIF(O35:O41,"ARM")+COUNTIF(O35:O41,"C")+COUNTIF(O35:O41,"COM")+COUNTIF(O35:O41,"AIDE")+COUNTIF(O35:O41,"HR")+COUNTIF(O35:O41,"TP")+COUNTIF(O35:O41,"STE")+COUNTIF(O35:O41,"PHA")+COUNTIF(O35:O41,"D")+COUNTIF(O35:O41,"MD")+COUNTIF(O35:O41,"HYG")+COUNTIF(O35:O41,"PHAR")+COUNTIF(O35:O41,"CET")+COUNTIF(O35:O41,"DD"))</f>
      </c>
      <c r="P42" s="6">
        <f>7-(COUNTIF(P35:P41,"CA")+COUNTIF(P35:P41,"RT")+COUNTIF(P35:P41,"PLAN")+COUNTIF(P35:P41,"F")+COUNTIF(P35:P41,"AJR")+COUNTIF(P35:P41,"RH")+COUNTIF(P35:P41,"CM")+COUNTIF(P35:P41,"P")+COUNTIF(P35:P41,"PC")+COUNTIF(P35:P41,"RC")+COUNTIF(P35:P41,"REC")+COUNTIF(P35:P41,"ARM")+COUNTIF(P35:P41,"C")+COUNTIF(P35:P41,"COM")+COUNTIF(P35:P41,"AIDE")+COUNTIF(P35:P41,"HR")+COUNTIF(P35:P41,"TP")+COUNTIF(P35:P41,"STE")+COUNTIF(P35:P41,"PHA")+COUNTIF(P35:P41,"D")+COUNTIF(P35:P41,"MD")+COUNTIF(P35:P41,"HYG")+COUNTIF(P35:P41,"PHAR")+COUNTIF(P35:P41,"CET")+COUNTIF(P35:P41,"DD"))</f>
      </c>
      <c r="Q42" s="6">
        <f>7-(COUNTIF(Q35:Q41,"CA")+COUNTIF(Q35:Q41,"RT")+COUNTIF(Q35:Q41,"PLAN")+COUNTIF(Q35:Q41,"F")+COUNTIF(Q35:Q41,"AJR")+COUNTIF(Q35:Q41,"RH")+COUNTIF(Q35:Q41,"CM")+COUNTIF(Q35:Q41,"P")+COUNTIF(Q35:Q41,"PC")+COUNTIF(Q35:Q41,"RC")+COUNTIF(Q35:Q41,"REC")+COUNTIF(Q35:Q41,"ARM")+COUNTIF(Q35:Q41,"C")+COUNTIF(Q35:Q41,"COM")+COUNTIF(Q35:Q41,"AIDE")+COUNTIF(Q35:Q41,"HR")+COUNTIF(Q35:Q41,"TP")+COUNTIF(Q35:Q41,"STE")+COUNTIF(Q35:Q41,"PHA")+COUNTIF(Q35:Q41,"D")+COUNTIF(Q35:Q41,"MD")+COUNTIF(Q35:Q41,"HYG")+COUNTIF(Q35:Q41,"PHAR")+COUNTIF(Q35:Q41,"CET")+COUNTIF(Q35:Q41,"DD"))</f>
      </c>
      <c r="R42" s="6">
        <f>7-(COUNTIF(R35:R41,"CA")+COUNTIF(R35:R41,"RT")+COUNTIF(R35:R41,"PLAN")+COUNTIF(R35:R41,"F")+COUNTIF(R35:R41,"AJR")+COUNTIF(R35:R41,"RH")+COUNTIF(R35:R41,"CM")+COUNTIF(R35:R41,"P")+COUNTIF(R35:R41,"PC")+COUNTIF(R35:R41,"RC")+COUNTIF(R35:R41,"REC")+COUNTIF(R35:R41,"ARM")+COUNTIF(R35:R41,"C")+COUNTIF(R35:R41,"COM")+COUNTIF(R35:R41,"AIDE")+COUNTIF(R35:R41,"HR")+COUNTIF(R35:R41,"TP")+COUNTIF(R35:R41,"STE")+COUNTIF(R35:R41,"PHA")+COUNTIF(R35:R41,"D")+COUNTIF(R35:R41,"MD")+COUNTIF(R35:R41,"HYG")+COUNTIF(R35:R41,"PHAR")+COUNTIF(R35:R41,"CET")+COUNTIF(R35:R41,"DD"))</f>
      </c>
      <c r="S42" s="6">
        <f>7-(COUNTIF(S35:S41,"CA")+COUNTIF(S35:S41,"RT")+COUNTIF(S35:S41,"PLAN")+COUNTIF(S35:S41,"F")+COUNTIF(S35:S41,"AJR")+COUNTIF(S35:S41,"RH")+COUNTIF(S35:S41,"CM")+COUNTIF(S35:S41,"P")+COUNTIF(S35:S41,"PC")+COUNTIF(S35:S41,"RC")+COUNTIF(S35:S41,"REC")+COUNTIF(S35:S41,"ARM")+COUNTIF(S35:S41,"C")+COUNTIF(S35:S41,"COM")+COUNTIF(S35:S41,"AIDE")+COUNTIF(S35:S41,"HR")+COUNTIF(S35:S41,"TP")+COUNTIF(S35:S41,"STE")+COUNTIF(S35:S41,"PHA")+COUNTIF(S35:S41,"D")+COUNTIF(S35:S41,"MD")+COUNTIF(S35:S41,"HYG")+COUNTIF(S35:S41,"PHAR")+COUNTIF(S35:S41,"CET")+COUNTIF(S35:S41,"DD"))</f>
      </c>
      <c r="T42" s="6">
        <f>7-(COUNTIF(T35:T41,"CA")+COUNTIF(T35:T41,"RT")+COUNTIF(T35:T41,"PLAN")+COUNTIF(T35:T41,"F")+COUNTIF(T35:T41,"AJR")+COUNTIF(T35:T41,"RH")+COUNTIF(T35:T41,"CM")+COUNTIF(T35:T41,"P")+COUNTIF(T35:T41,"PC")+COUNTIF(T35:T41,"RC")+COUNTIF(T35:T41,"REC")+COUNTIF(T35:T41,"ARM")+COUNTIF(T35:T41,"C")+COUNTIF(T35:T41,"COM")+COUNTIF(T35:T41,"AIDE")+COUNTIF(T35:T41,"HR")+COUNTIF(T35:T41,"TP")+COUNTIF(T35:T41,"STE")+COUNTIF(T35:T41,"PHA")+COUNTIF(T35:T41,"D")+COUNTIF(T35:T41,"MD")+COUNTIF(T35:T41,"HYG")+COUNTIF(T35:T41,"PHAR")+COUNTIF(T35:T41,"CET")+COUNTIF(T35:T41,"DD"))</f>
      </c>
      <c r="U42" s="6">
        <f>7-(COUNTIF(U35:U41,"CA")+COUNTIF(U35:U41,"RT")+COUNTIF(U35:U41,"PLAN")+COUNTIF(U35:U41,"F")+COUNTIF(U35:U41,"AJR")+COUNTIF(U35:U41,"RH")+COUNTIF(U35:U41,"CM")+COUNTIF(U35:U41,"P")+COUNTIF(U35:U41,"PC")+COUNTIF(U35:U41,"RC")+COUNTIF(U35:U41,"REC")+COUNTIF(U35:U41,"ARM")+COUNTIF(U35:U41,"C")+COUNTIF(U35:U41,"COM")+COUNTIF(U35:U41,"AIDE")+COUNTIF(U35:U41,"HR")+COUNTIF(U35:U41,"TP")+COUNTIF(U35:U41,"STE")+COUNTIF(U35:U41,"PHA")+COUNTIF(U35:U41,"D")+COUNTIF(U35:U41,"MD")+COUNTIF(U35:U41,"HYG")+COUNTIF(U35:U41,"PHAR")+COUNTIF(U35:U41,"CET")+COUNTIF(U35:U41,"DD"))</f>
      </c>
      <c r="V42" s="6">
        <f>7-(COUNTIF(V35:V41,"CA")+COUNTIF(V35:V41,"RT")+COUNTIF(V35:V41,"PLAN")+COUNTIF(V35:V41,"F")+COUNTIF(V35:V41,"AJR")+COUNTIF(V35:V41,"RH")+COUNTIF(V35:V41,"CM")+COUNTIF(V35:V41,"P")+COUNTIF(V35:V41,"PC")+COUNTIF(V35:V41,"RC")+COUNTIF(V35:V41,"REC")+COUNTIF(V35:V41,"ARM")+COUNTIF(V35:V41,"C")+COUNTIF(V35:V41,"COM")+COUNTIF(V35:V41,"AIDE")+COUNTIF(V35:V41,"HR")+COUNTIF(V35:V41,"TP")+COUNTIF(V35:V41,"STE")+COUNTIF(V35:V41,"PHA")+COUNTIF(V35:V41,"D")+COUNTIF(V35:V41,"MD")+COUNTIF(V35:V41,"HYG")+COUNTIF(V35:V41,"PHAR")+COUNTIF(V35:V41,"CET")+COUNTIF(V35:V41,"DD"))</f>
      </c>
      <c r="W42" s="6">
        <f>7-(COUNTIF(W35:W41,"CA")+COUNTIF(W35:W41,"RT")+COUNTIF(W35:W41,"PLAN")+COUNTIF(W35:W41,"F")+COUNTIF(W35:W41,"AJR")+COUNTIF(W35:W41,"RH")+COUNTIF(W35:W41,"CM")+COUNTIF(W35:W41,"P")+COUNTIF(W35:W41,"PC")+COUNTIF(W35:W41,"RC")+COUNTIF(W35:W41,"REC")+COUNTIF(W35:W41,"ARM")+COUNTIF(W35:W41,"C")+COUNTIF(W35:W41,"COM")+COUNTIF(W35:W41,"AIDE")+COUNTIF(W35:W41,"HR")+COUNTIF(W35:W41,"TP")+COUNTIF(W35:W41,"STE")+COUNTIF(W35:W41,"PHA")+COUNTIF(W35:W41,"D")+COUNTIF(W35:W41,"MD")+COUNTIF(W35:W41,"HYG")+COUNTIF(W35:W41,"PHAR")+COUNTIF(W35:W41,"CET")+COUNTIF(W35:W41,"DD"))</f>
      </c>
      <c r="X42" s="6">
        <f>7-(COUNTIF(X35:X41,"CA")+COUNTIF(X35:X41,"RT")+COUNTIF(X35:X41,"PLAN")+COUNTIF(X35:X41,"F")+COUNTIF(X35:X41,"AJR")+COUNTIF(X35:X41,"RH")+COUNTIF(X35:X41,"CM")+COUNTIF(X35:X41,"P")+COUNTIF(X35:X41,"PC")+COUNTIF(X35:X41,"RC")+COUNTIF(X35:X41,"REC")+COUNTIF(X35:X41,"ARM")+COUNTIF(X35:X41,"C")+COUNTIF(X35:X41,"COM")+COUNTIF(X35:X41,"AIDE")+COUNTIF(X35:X41,"HR")+COUNTIF(X35:X41,"TP")+COUNTIF(X35:X41,"STE")+COUNTIF(X35:X41,"PHA")+COUNTIF(X35:X41,"D")+COUNTIF(X35:X41,"MD")+COUNTIF(X35:X41,"HYG")+COUNTIF(X35:X41,"PHAR")+COUNTIF(X35:X41,"CET")+COUNTIF(X35:X41,"DD"))</f>
      </c>
      <c r="Y42" s="6">
        <f>7-(COUNTIF(Y35:Y41,"CA")+COUNTIF(Y35:Y41,"RT")+COUNTIF(Y35:Y41,"PLAN")+COUNTIF(Y35:Y41,"F")+COUNTIF(Y35:Y41,"AJR")+COUNTIF(Y35:Y41,"RH")+COUNTIF(Y35:Y41,"CM")+COUNTIF(Y35:Y41,"P")+COUNTIF(Y35:Y41,"PC")+COUNTIF(Y35:Y41,"RC")+COUNTIF(Y35:Y41,"REC")+COUNTIF(Y35:Y41,"ARM")+COUNTIF(Y35:Y41,"C")+COUNTIF(Y35:Y41,"COM")+COUNTIF(Y35:Y41,"AIDE")+COUNTIF(Y35:Y41,"HR")+COUNTIF(Y35:Y41,"TP")+COUNTIF(Y35:Y41,"STE")+COUNTIF(Y35:Y41,"PHA")+COUNTIF(Y35:Y41,"D")+COUNTIF(Y35:Y41,"MD")+COUNTIF(Y35:Y41,"HYG")+COUNTIF(Y35:Y41,"PHAR")+COUNTIF(Y35:Y41,"CET")+COUNTIF(Y35:Y41,"DD"))</f>
      </c>
      <c r="Z42" s="6">
        <f>7-(COUNTIF(Z35:Z41,"CA")+COUNTIF(Z35:Z41,"RT")+COUNTIF(Z35:Z41,"PLAN")+COUNTIF(Z35:Z41,"F")+COUNTIF(Z35:Z41,"AJR")+COUNTIF(Z35:Z41,"RH")+COUNTIF(Z35:Z41,"CM")+COUNTIF(Z35:Z41,"P")+COUNTIF(Z35:Z41,"PC")+COUNTIF(Z35:Z41,"RC")+COUNTIF(Z35:Z41,"REC")+COUNTIF(Z35:Z41,"ARM")+COUNTIF(Z35:Z41,"C")+COUNTIF(Z35:Z41,"COM")+COUNTIF(Z35:Z41,"AIDE")+COUNTIF(Z35:Z41,"HR")+COUNTIF(Z35:Z41,"TP")+COUNTIF(Z35:Z41,"STE")+COUNTIF(Z35:Z41,"PHA")+COUNTIF(Z35:Z41,"D")+COUNTIF(Z35:Z41,"MD")+COUNTIF(Z35:Z41,"HYG")+COUNTIF(Z35:Z41,"PHAR")+COUNTIF(Z35:Z41,"CET")+COUNTIF(Z35:Z41,"DD"))</f>
      </c>
      <c r="AA42" s="6">
        <f>7-(COUNTIF(AA35:AA41,"CA")+COUNTIF(AA35:AA41,"RT")+COUNTIF(AA35:AA41,"PLAN")+COUNTIF(AA35:AA41,"F")+COUNTIF(AA35:AA41,"AJR")+COUNTIF(AA35:AA41,"RH")+COUNTIF(AA35:AA41,"CM")+COUNTIF(AA35:AA41,"P")+COUNTIF(AA35:AA41,"PC")+COUNTIF(AA35:AA41,"RC")+COUNTIF(AA35:AA41,"REC")+COUNTIF(AA35:AA41,"ARM")+COUNTIF(AA35:AA41,"C")+COUNTIF(AA35:AA41,"COM")+COUNTIF(AA35:AA41,"AIDE")+COUNTIF(AA35:AA41,"HR")+COUNTIF(AA35:AA41,"TP")+COUNTIF(AA35:AA41,"STE")+COUNTIF(AA35:AA41,"PHA")+COUNTIF(AA35:AA41,"D")+COUNTIF(AA35:AA41,"MD")+COUNTIF(AA35:AA41,"HYG")+COUNTIF(AA35:AA41,"PHAR")+COUNTIF(AA35:AA41,"CET")+COUNTIF(AA35:AA41,"DD"))</f>
      </c>
      <c r="AB42" s="6">
        <f>7-(COUNTIF(AB35:AB41,"CA")+COUNTIF(AB35:AB41,"RT")+COUNTIF(AB35:AB41,"PLAN")+COUNTIF(AB35:AB41,"F")+COUNTIF(AB35:AB41,"AJR")+COUNTIF(AB35:AB41,"RH")+COUNTIF(AB35:AB41,"CM")+COUNTIF(AB35:AB41,"P")+COUNTIF(AB35:AB41,"PC")+COUNTIF(AB35:AB41,"RC")+COUNTIF(AB35:AB41,"REC")+COUNTIF(AB35:AB41,"ARM")+COUNTIF(AB35:AB41,"C")+COUNTIF(AB35:AB41,"COM")+COUNTIF(AB35:AB41,"AIDE")+COUNTIF(AB35:AB41,"HR")+COUNTIF(AB35:AB41,"TP")+COUNTIF(AB35:AB41,"STE")+COUNTIF(AB35:AB41,"PHA")+COUNTIF(AB35:AB41,"D")+COUNTIF(AB35:AB41,"MD")+COUNTIF(AB35:AB41,"HYG")+COUNTIF(AB35:AB41,"PHAR")+COUNTIF(AB35:AB41,"CET")+COUNTIF(AB35:AB41,"DD"))</f>
      </c>
      <c r="AC42" s="6">
        <f>7-(COUNTIF(AC35:AC41,"CA")+COUNTIF(AC35:AC41,"RT")+COUNTIF(AC35:AC41,"PLAN")+COUNTIF(AC35:AC41,"F")+COUNTIF(AC35:AC41,"AJR")+COUNTIF(AC35:AC41,"RH")+COUNTIF(AC35:AC41,"CM")+COUNTIF(AC35:AC41,"P")+COUNTIF(AC35:AC41,"PC")+COUNTIF(AC35:AC41,"RC")+COUNTIF(AC35:AC41,"REC")+COUNTIF(AC35:AC41,"ARM")+COUNTIF(AC35:AC41,"C")+COUNTIF(AC35:AC41,"COM")+COUNTIF(AC35:AC41,"AIDE")+COUNTIF(AC35:AC41,"HR")+COUNTIF(AC35:AC41,"TP")+COUNTIF(AC35:AC41,"STE")+COUNTIF(AC35:AC41,"PHA")+COUNTIF(AC35:AC41,"D")+COUNTIF(AC35:AC41,"MD")+COUNTIF(AC35:AC41,"HYG")+COUNTIF(AC35:AC41,"PHAR")+COUNTIF(AC35:AC41,"CET")+COUNTIF(AC35:AC41,"DD"))</f>
      </c>
      <c r="AD42" s="6">
        <f>7-(COUNTIF(AD35:AD41,"CA")+COUNTIF(AD35:AD41,"RT")+COUNTIF(AD35:AD41,"PLAN")+COUNTIF(AD35:AD41,"F")+COUNTIF(AD35:AD41,"AJR")+COUNTIF(AD35:AD41,"RH")+COUNTIF(AD35:AD41,"CM")+COUNTIF(AD35:AD41,"P")+COUNTIF(AD35:AD41,"PC")+COUNTIF(AD35:AD41,"RC")+COUNTIF(AD35:AD41,"REC")+COUNTIF(AD35:AD41,"ARM")+COUNTIF(AD35:AD41,"C")+COUNTIF(AD35:AD41,"COM")+COUNTIF(AD35:AD41,"AIDE")+COUNTIF(AD35:AD41,"HR")+COUNTIF(AD35:AD41,"TP")+COUNTIF(AD35:AD41,"STE")+COUNTIF(AD35:AD41,"PHA")+COUNTIF(AD35:AD41,"D")+COUNTIF(AD35:AD41,"MD")+COUNTIF(AD35:AD41,"HYG")+COUNTIF(AD35:AD41,"PHAR")+COUNTIF(AD35:AD41,"CET")+COUNTIF(AD35:AD41,"DD"))</f>
      </c>
      <c r="AE42" s="6">
        <f>7-(COUNTIF(AE35:AE41,"CA")+COUNTIF(AE35:AE41,"RT")+COUNTIF(AE35:AE41,"PLAN")+COUNTIF(AE35:AE41,"F")+COUNTIF(AE35:AE41,"AJR")+COUNTIF(AE35:AE41,"RH")+COUNTIF(AE35:AE41,"CM")+COUNTIF(AE35:AE41,"P")+COUNTIF(AE35:AE41,"PC")+COUNTIF(AE35:AE41,"RC")+COUNTIF(AE35:AE41,"REC")+COUNTIF(AE35:AE41,"ARM")+COUNTIF(AE35:AE41,"C")+COUNTIF(AE35:AE41,"COM")+COUNTIF(AE35:AE41,"AIDE")+COUNTIF(AE35:AE41,"HR")+COUNTIF(AE35:AE41,"TP")+COUNTIF(AE35:AE41,"STE")+COUNTIF(AE35:AE41,"PHA")+COUNTIF(AE35:AE41,"D")+COUNTIF(AE35:AE41,"MD")+COUNTIF(AE35:AE41,"HYG")+COUNTIF(AE35:AE41,"PHAR")+COUNTIF(AE35:AE41,"CET")+COUNTIF(AE35:AE41,"DD"))</f>
      </c>
      <c r="AF42" s="6">
        <f>7-(COUNTIF(AF35:AF41,"CA")+COUNTIF(AF35:AF41,"RT")+COUNTIF(AF35:AF41,"PLAN")+COUNTIF(AF35:AF41,"F")+COUNTIF(AF35:AF41,"AJR")+COUNTIF(AF35:AF41,"RH")+COUNTIF(AF35:AF41,"CM")+COUNTIF(AF35:AF41,"P")+COUNTIF(AF35:AF41,"PC")+COUNTIF(AF35:AF41,"RC")+COUNTIF(AF35:AF41,"REC")+COUNTIF(AF35:AF41,"ARM")+COUNTIF(AF35:AF41,"C")+COUNTIF(AF35:AF41,"COM")+COUNTIF(AF35:AF41,"AIDE")+COUNTIF(AF35:AF41,"HR")+COUNTIF(AF35:AF41,"TP")+COUNTIF(AF35:AF41,"STE")+COUNTIF(AF35:AF41,"PHA")+COUNTIF(AF35:AF41,"D")+COUNTIF(AF35:AF41,"MD")+COUNTIF(AF35:AF41,"HYG")+COUNTIF(AF35:AF41,"PHAR")+COUNTIF(AF35:AF41,"CET")+COUNTIF(AF35:AF41,"DD"))</f>
      </c>
      <c r="AG42" s="16"/>
      <c r="AH42" s="6"/>
      <c r="AI42" s="6"/>
      <c r="AJ42" s="6"/>
    </row>
  </sheetData>
  <conditionalFormatting sqref="AG3:AG29">
    <cfRule type="colorScale" priority="1">
      <colorScale>
        <cfvo type="min"/>
        <cfvo type="max"/>
        <color rgb="FFFFFFFF"/>
        <color rgb="FFF8696B"/>
      </colorScale>
    </cfRule>
  </conditionalFormatting>
  <conditionalFormatting sqref="AH3:AH29">
    <cfRule type="colorScale" priority="2">
      <colorScale>
        <cfvo type="min"/>
        <cfvo type="max"/>
        <color rgb="FFFFFFFF"/>
        <color rgb="FFF8696B"/>
      </colorScale>
    </cfRule>
  </conditionalFormatting>
  <conditionalFormatting sqref="AI3:AI29">
    <cfRule type="colorScale" priority="3">
      <colorScale>
        <cfvo type="min"/>
        <cfvo type="max"/>
        <color rgb="FFFFFFFF"/>
        <color rgb="FFF8696B"/>
      </colorScale>
    </cfRule>
  </conditionalFormatting>
  <conditionalFormatting sqref="AJ3:AJ29">
    <cfRule type="colorScale" priority="4">
      <colorScale>
        <cfvo type="min"/>
        <cfvo type="max"/>
        <color rgb="FFFFFFFF"/>
        <color rgb="FFF8696B"/>
      </colorScale>
    </cfRule>
  </conditionalFormatting>
  <conditionalFormatting sqref="AG31:AG33">
    <cfRule type="colorScale" priority="5">
      <colorScale>
        <cfvo type="min"/>
        <cfvo type="max"/>
        <color rgb="FFFFFFFF"/>
        <color rgb="FFF8696B"/>
      </colorScale>
    </cfRule>
  </conditionalFormatting>
  <conditionalFormatting sqref="AH31:AH33">
    <cfRule type="colorScale" priority="6">
      <colorScale>
        <cfvo type="min"/>
        <cfvo type="max"/>
        <color rgb="FFFFFFFF"/>
        <color rgb="FFF8696B"/>
      </colorScale>
    </cfRule>
  </conditionalFormatting>
  <conditionalFormatting sqref="AI31:AI33">
    <cfRule type="colorScale" priority="7">
      <colorScale>
        <cfvo type="min"/>
        <cfvo type="max"/>
        <color rgb="FFFFFFFF"/>
        <color rgb="FFF8696B"/>
      </colorScale>
    </cfRule>
  </conditionalFormatting>
  <conditionalFormatting sqref="AJ31:AJ33">
    <cfRule type="colorScale" priority="8">
      <colorScale>
        <cfvo type="min"/>
        <cfvo type="max"/>
        <color rgb="FFFFFFFF"/>
        <color rgb="FFF8696B"/>
      </colorScale>
    </cfRule>
  </conditionalFormatting>
  <conditionalFormatting sqref="AJ35:AJ41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F29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1:AF33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5:AF41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Juin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2026-10-16T23:30:05+00:00</dcterms:created>
  <dcterms:modified xsi:type="dcterms:W3CDTF">2026-10-16T23:30:05+00:00</dcterms:modified>
  <dc:title>Planning</dc:title>
  <dc:description/>
  <dc:subject/>
  <cp:keywords/>
  <cp:category/>
</cp:coreProperties>
</file>